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70" yWindow="15" windowWidth="9690" windowHeight="7050" tabRatio="601" activeTab="1"/>
  </bookViews>
  <sheets>
    <sheet name="СВОД" sheetId="4" r:id="rId1"/>
    <sheet name="Лист1" sheetId="1" r:id="rId2"/>
    <sheet name="Лист3" sheetId="3" r:id="rId3"/>
  </sheets>
  <externalReferences>
    <externalReference r:id="rId4"/>
  </externalReferences>
  <definedNames>
    <definedName name="_xlnm.Print_Titles" localSheetId="1">Лист1!$A:$A</definedName>
    <definedName name="_xlnm.Print_Area" localSheetId="1">Лист1!$A$1:$GL$5</definedName>
    <definedName name="_xlnm.Print_Area" localSheetId="0">СВОД!$A$1:$Q$70</definedName>
  </definedNames>
  <calcPr calcId="125725" fullPrecision="0"/>
</workbook>
</file>

<file path=xl/calcChain.xml><?xml version="1.0" encoding="utf-8"?>
<calcChain xmlns="http://schemas.openxmlformats.org/spreadsheetml/2006/main">
  <c r="E56" i="4"/>
  <c r="K41" l="1"/>
  <c r="J41"/>
  <c r="D28"/>
  <c r="K57"/>
  <c r="F28"/>
  <c r="K25"/>
  <c r="J25"/>
  <c r="K58" l="1"/>
  <c r="L26"/>
  <c r="I26"/>
  <c r="D51"/>
  <c r="J51" s="1"/>
  <c r="J53"/>
  <c r="J54"/>
  <c r="J55"/>
  <c r="J50"/>
  <c r="F41"/>
  <c r="DX5" i="1"/>
  <c r="N28" i="4"/>
  <c r="M28"/>
  <c r="L28"/>
  <c r="I28"/>
  <c r="H28"/>
  <c r="N27"/>
  <c r="M27"/>
  <c r="L27"/>
  <c r="I27"/>
  <c r="H27"/>
  <c r="N26"/>
  <c r="M26"/>
  <c r="H26"/>
  <c r="H41" s="1"/>
  <c r="FH5" i="1"/>
  <c r="GB5"/>
  <c r="D49" i="4"/>
  <c r="J49"/>
  <c r="I48"/>
  <c r="J48" s="1"/>
  <c r="H48"/>
  <c r="EE5" i="1"/>
  <c r="EL5"/>
  <c r="EZ5"/>
  <c r="ES5"/>
  <c r="DR5"/>
  <c r="DQ5"/>
  <c r="DP5"/>
  <c r="DO5"/>
  <c r="DN5"/>
  <c r="DK5"/>
  <c r="DJ5"/>
  <c r="DI5"/>
  <c r="DH5"/>
  <c r="AH5"/>
  <c r="AG5"/>
  <c r="AF5"/>
  <c r="AC5"/>
  <c r="AB5"/>
  <c r="GF5"/>
  <c r="L41" i="4"/>
  <c r="N41"/>
  <c r="F49"/>
  <c r="F50"/>
  <c r="F51"/>
  <c r="F52"/>
  <c r="M41"/>
  <c r="E58"/>
  <c r="GE5" i="1" s="1"/>
  <c r="J52" i="4"/>
  <c r="GI5" i="1" l="1"/>
  <c r="F56" i="4"/>
  <c r="F58" s="1"/>
  <c r="I41"/>
  <c r="D56"/>
  <c r="D58" s="1"/>
  <c r="GD5" i="1" s="1"/>
  <c r="J56" i="4" l="1"/>
  <c r="J58" s="1"/>
</calcChain>
</file>

<file path=xl/sharedStrings.xml><?xml version="1.0" encoding="utf-8"?>
<sst xmlns="http://schemas.openxmlformats.org/spreadsheetml/2006/main" count="315" uniqueCount="125">
  <si>
    <t>Кол-во организаций</t>
  </si>
  <si>
    <t>Финансовый результат</t>
  </si>
  <si>
    <t>Кол-во убыточных организаций</t>
  </si>
  <si>
    <t>Сумма убытка</t>
  </si>
  <si>
    <t>Ассигнования предусмотрено</t>
  </si>
  <si>
    <t>Ассигнования выделено</t>
  </si>
  <si>
    <t xml:space="preserve">Балансовая стоимость </t>
  </si>
  <si>
    <t xml:space="preserve">Износ основных средств </t>
  </si>
  <si>
    <t>Затраты на кап.ремонт</t>
  </si>
  <si>
    <t>Плата за найм всего</t>
  </si>
  <si>
    <t>В т.ч. кап.ремонт</t>
  </si>
  <si>
    <t>Служба заказчика</t>
  </si>
  <si>
    <t>Товарищества собственников жилья</t>
  </si>
  <si>
    <t>Многоотраслевые организации жилищно-коммунального хозяйства</t>
  </si>
  <si>
    <t>Жилищного хозяйства</t>
  </si>
  <si>
    <t>Водоснабжение и канализация</t>
  </si>
  <si>
    <t>Теплоснабжение</t>
  </si>
  <si>
    <t>Электроснабжение</t>
  </si>
  <si>
    <t>Прочие виды деятельности</t>
  </si>
  <si>
    <t>Расход</t>
  </si>
  <si>
    <t>Начислено всего</t>
  </si>
  <si>
    <t>в т.ч. арендаторам</t>
  </si>
  <si>
    <t>Недобор</t>
  </si>
  <si>
    <t>Перебор</t>
  </si>
  <si>
    <t>Водоснабжение</t>
  </si>
  <si>
    <t>Канализация</t>
  </si>
  <si>
    <t>Горячее водоснабжение</t>
  </si>
  <si>
    <t>Прочие целевые сборы</t>
  </si>
  <si>
    <t>Жилищный фонд</t>
  </si>
  <si>
    <t>Целевые сборы и расходы</t>
  </si>
  <si>
    <t>Кол-во убыт. орг.</t>
  </si>
  <si>
    <t>Задолженность на начало года</t>
  </si>
  <si>
    <t>задолженность на конец отчетного периода</t>
  </si>
  <si>
    <t>(Очистка выгребных ям) мусор</t>
  </si>
  <si>
    <t>Спецавтохозяйство</t>
  </si>
  <si>
    <t>ИТОГО</t>
  </si>
  <si>
    <t xml:space="preserve">                                                                                                                                     </t>
  </si>
  <si>
    <t>Наименование районов</t>
  </si>
  <si>
    <t xml:space="preserve">        Раздел №2</t>
  </si>
  <si>
    <t>Газоснабжение</t>
  </si>
  <si>
    <t>Итого подрядные организации</t>
  </si>
  <si>
    <t>кроме того арендаторам</t>
  </si>
  <si>
    <t>Расходы</t>
  </si>
  <si>
    <t>Начислено населению</t>
  </si>
  <si>
    <t>Гостиницы</t>
  </si>
  <si>
    <t>УТВЕРЖДЕНА</t>
  </si>
  <si>
    <t>Государственным комитетом Российской Федерации</t>
  </si>
  <si>
    <t>по жилищной и строительной политике по согласованию</t>
  </si>
  <si>
    <t>с Министерством финансов Росийской Федерации</t>
  </si>
  <si>
    <t>для годовой и квартальной бухгалтерской отчетности</t>
  </si>
  <si>
    <r>
      <t>( Приказ "</t>
    </r>
    <r>
      <rPr>
        <u/>
        <sz val="11"/>
        <rFont val="Times New Roman"/>
        <family val="1"/>
        <charset val="204"/>
      </rPr>
      <t>26</t>
    </r>
    <r>
      <rPr>
        <sz val="11"/>
        <rFont val="Times New Roman"/>
        <family val="1"/>
        <charset val="204"/>
      </rPr>
      <t xml:space="preserve">"  </t>
    </r>
    <r>
      <rPr>
        <u/>
        <sz val="11"/>
        <rFont val="Times New Roman"/>
        <family val="1"/>
        <charset val="204"/>
      </rPr>
      <t>февраля</t>
    </r>
    <r>
      <rPr>
        <sz val="11"/>
        <rFont val="Times New Roman"/>
        <family val="1"/>
        <charset val="204"/>
      </rPr>
      <t xml:space="preserve">  1998г. №  </t>
    </r>
    <r>
      <rPr>
        <u/>
        <sz val="11"/>
        <rFont val="Times New Roman"/>
        <family val="1"/>
        <charset val="204"/>
      </rPr>
      <t>17-50</t>
    </r>
    <r>
      <rPr>
        <sz val="11"/>
        <rFont val="Times New Roman"/>
        <family val="1"/>
        <charset val="204"/>
      </rPr>
      <t xml:space="preserve">  )</t>
    </r>
  </si>
  <si>
    <t>РАСШИФРОВКА ОТДЕЛЬНЫХ ПОКАЗТЕЛЕЙ ПО ОРГАНИЗАЦИЯМ</t>
  </si>
  <si>
    <t>ЖИЛИЩНО-КОММУНАЛЬНОГО ХОЗЯЙСТВА</t>
  </si>
  <si>
    <t>КОДЫ</t>
  </si>
  <si>
    <t>Форма №1-СВ ЖКХ по ОКУД</t>
  </si>
  <si>
    <t>0710006</t>
  </si>
  <si>
    <t>Дата (год, месяц, число)</t>
  </si>
  <si>
    <t>по ОКНО</t>
  </si>
  <si>
    <r>
      <t>Отрасль (вид деятельности)</t>
    </r>
    <r>
      <rPr>
        <u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.</t>
    </r>
  </si>
  <si>
    <t>по ОКОНХ</t>
  </si>
  <si>
    <r>
      <t>Организационно-правовая форма</t>
    </r>
    <r>
      <rPr>
        <u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.</t>
    </r>
  </si>
  <si>
    <t>по КОПФ</t>
  </si>
  <si>
    <r>
      <t>Орган управления государственным имуществом</t>
    </r>
    <r>
      <rPr>
        <u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.</t>
    </r>
  </si>
  <si>
    <t>по ОКПО</t>
  </si>
  <si>
    <r>
      <t>Единица измерения</t>
    </r>
    <r>
      <rPr>
        <u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.</t>
    </r>
  </si>
  <si>
    <t>по СОЕИ</t>
  </si>
  <si>
    <t>Контрольная сумма</t>
  </si>
  <si>
    <t>I.ФИНАНСОВЫЕ ПОКАЗАТЕЛИ</t>
  </si>
  <si>
    <t>Организации, состаящие на самостоятельном балансе</t>
  </si>
  <si>
    <t>Код</t>
  </si>
  <si>
    <t>Количество организаций, включенных в отчет, ед.</t>
  </si>
  <si>
    <t>Финансовый результат прибыль(+) убыток (-) всего (ф.№2, стр.190)</t>
  </si>
  <si>
    <t>Убыточные организации</t>
  </si>
  <si>
    <t>Ассигнования на возмещение разницы между экономически обоснованными и действующими тарифами</t>
  </si>
  <si>
    <t>Балансовая стоимость основных средств на конец отчетного периода</t>
  </si>
  <si>
    <r>
      <t>Износ основных средств на конец отчетного периода</t>
    </r>
    <r>
      <rPr>
        <vertAlign val="superscript"/>
        <sz val="11"/>
        <rFont val="Times New Roman"/>
        <family val="1"/>
        <charset val="204"/>
      </rPr>
      <t>1</t>
    </r>
  </si>
  <si>
    <r>
      <t>Затарты на капитальный ремонт</t>
    </r>
    <r>
      <rPr>
        <vertAlign val="superscript"/>
        <sz val="11"/>
        <rFont val="Times New Roman"/>
        <family val="1"/>
        <charset val="204"/>
      </rPr>
      <t>2</t>
    </r>
  </si>
  <si>
    <t>Плата за найм</t>
  </si>
  <si>
    <t>В том числе направлено на капитальный ремонт жилого фонда</t>
  </si>
  <si>
    <t>количество единиц</t>
  </si>
  <si>
    <t>сумма убытка</t>
  </si>
  <si>
    <t>предусмотрено</t>
  </si>
  <si>
    <t>выделено</t>
  </si>
  <si>
    <t>Подрядные организации</t>
  </si>
  <si>
    <t>в т.ч.:                                                                                                                                                   - многоотраслевые организации жилищно-коммунального хозяйства</t>
  </si>
  <si>
    <t xml:space="preserve"> - жилищного хозяйства</t>
  </si>
  <si>
    <t xml:space="preserve"> - водоснабжения и канализации</t>
  </si>
  <si>
    <t xml:space="preserve"> - теплоснабжения</t>
  </si>
  <si>
    <t xml:space="preserve"> - электроснабжения</t>
  </si>
  <si>
    <t xml:space="preserve"> - газоснабжения</t>
  </si>
  <si>
    <t xml:space="preserve"> - ремонтно-строительные</t>
  </si>
  <si>
    <t xml:space="preserve"> - бани</t>
  </si>
  <si>
    <t xml:space="preserve"> - прачечные</t>
  </si>
  <si>
    <t xml:space="preserve"> - гостиницы</t>
  </si>
  <si>
    <t xml:space="preserve"> - спецавтохозяйство</t>
  </si>
  <si>
    <t xml:space="preserve"> - внешнего благоустройства</t>
  </si>
  <si>
    <t>Организации промышленности</t>
  </si>
  <si>
    <t>Совхозы декоративных культур</t>
  </si>
  <si>
    <t>Итого</t>
  </si>
  <si>
    <t>II. ЦЕЛЕВЫЕ СБОРЫ И РАСХОДЫ</t>
  </si>
  <si>
    <t>Обороты за отчетный период</t>
  </si>
  <si>
    <t>Остаток на конец отчетного периода</t>
  </si>
  <si>
    <t>расход</t>
  </si>
  <si>
    <t>начислено</t>
  </si>
  <si>
    <t>недобор</t>
  </si>
  <si>
    <t>перебор</t>
  </si>
  <si>
    <t>всего</t>
  </si>
  <si>
    <t>в т.ч. арендаторам нежилых помещений</t>
  </si>
  <si>
    <t>Всего</t>
  </si>
  <si>
    <t>1. Получено средств из бюджетов на:</t>
  </si>
  <si>
    <t xml:space="preserve"> - возмещение разницы в ценах на топливо, реализуемое населению (310)</t>
  </si>
  <si>
    <t xml:space="preserve"> - содержание и ремонт жилого фонда (311)</t>
  </si>
  <si>
    <t xml:space="preserve">   в т.ч. на капитальный ремонт жилищного фонда (312)</t>
  </si>
  <si>
    <t xml:space="preserve"> - благоустройство городов и населенных пунктов (313)</t>
  </si>
  <si>
    <t xml:space="preserve"> - содержание принятых объектов жилищно-коммунального назначения (314)</t>
  </si>
  <si>
    <t xml:space="preserve"> - закупку топлива (315)</t>
  </si>
  <si>
    <t>Вывоз ТБО</t>
  </si>
  <si>
    <t xml:space="preserve">Очистка выгребных ям </t>
  </si>
  <si>
    <t>мусор за м3</t>
  </si>
  <si>
    <r>
      <t>Организация</t>
    </r>
    <r>
      <rPr>
        <u/>
        <sz val="11"/>
        <rFont val="Times New Roman"/>
        <family val="1"/>
        <charset val="204"/>
      </rPr>
      <t xml:space="preserve">                           ЖКХ Болотнинского района                                                                                                                                                                .</t>
    </r>
  </si>
  <si>
    <t>Егоровка</t>
  </si>
  <si>
    <t>МКП Тепловодосети</t>
  </si>
  <si>
    <t>за  12 мес 2013 года</t>
  </si>
  <si>
    <t xml:space="preserve">  Расшифровка отдельных показателей по организациям ЖКХ за 12 месяцев 2013  года  Раздел №1 Финансовые показатели                                                                        </t>
  </si>
  <si>
    <t>1-СВ за 4 квартал  2013 год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</si>
</sst>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"/>
  </numFmts>
  <fonts count="18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8"/>
      <name val="Times New Roman"/>
      <family val="1"/>
    </font>
    <font>
      <u/>
      <sz val="11"/>
      <name val="Times New Roman"/>
      <family val="1"/>
      <charset val="204"/>
    </font>
    <font>
      <sz val="11"/>
      <name val="Arial Cyr"/>
      <charset val="204"/>
    </font>
    <font>
      <vertAlign val="superscript"/>
      <sz val="11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 applyFill="1" applyBorder="1" applyAlignment="1">
      <alignment vertical="justify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 applyFill="1"/>
    <xf numFmtId="0" fontId="4" fillId="0" borderId="1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/>
    <xf numFmtId="0" fontId="7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3" xfId="0" applyFont="1" applyFill="1" applyBorder="1" applyAlignment="1">
      <alignment vertical="justify"/>
    </xf>
    <xf numFmtId="0" fontId="3" fillId="0" borderId="3" xfId="0" applyFont="1" applyFill="1" applyBorder="1" applyAlignment="1">
      <alignment vertical="justify"/>
    </xf>
    <xf numFmtId="0" fontId="3" fillId="0" borderId="3" xfId="0" applyFont="1" applyFill="1" applyBorder="1" applyAlignment="1">
      <alignment horizontal="center" vertical="justify"/>
    </xf>
    <xf numFmtId="0" fontId="4" fillId="0" borderId="0" xfId="0" applyFont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center"/>
    </xf>
    <xf numFmtId="164" fontId="8" fillId="0" borderId="3" xfId="0" applyNumberFormat="1" applyFont="1" applyFill="1" applyBorder="1" applyAlignment="1">
      <alignment horizontal="center"/>
    </xf>
    <xf numFmtId="164" fontId="3" fillId="0" borderId="0" xfId="0" applyNumberFormat="1" applyFont="1" applyFill="1"/>
    <xf numFmtId="0" fontId="7" fillId="0" borderId="0" xfId="0" applyFont="1"/>
    <xf numFmtId="0" fontId="3" fillId="0" borderId="0" xfId="0" applyFont="1" applyFill="1" applyAlignment="1"/>
    <xf numFmtId="164" fontId="5" fillId="0" borderId="3" xfId="0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/>
    <xf numFmtId="0" fontId="10" fillId="0" borderId="3" xfId="0" applyFont="1" applyFill="1" applyBorder="1" applyAlignment="1">
      <alignment vertical="justify"/>
    </xf>
    <xf numFmtId="164" fontId="10" fillId="0" borderId="3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/>
    <xf numFmtId="164" fontId="10" fillId="0" borderId="0" xfId="0" applyNumberFormat="1" applyFont="1" applyFill="1" applyAlignment="1"/>
    <xf numFmtId="0" fontId="10" fillId="0" borderId="0" xfId="0" applyFont="1" applyFill="1" applyAlignment="1"/>
    <xf numFmtId="0" fontId="10" fillId="0" borderId="3" xfId="0" applyFont="1" applyFill="1" applyBorder="1" applyAlignment="1">
      <alignment horizontal="center" vertical="justify"/>
    </xf>
    <xf numFmtId="0" fontId="5" fillId="0" borderId="0" xfId="0" applyFont="1"/>
    <xf numFmtId="0" fontId="14" fillId="0" borderId="0" xfId="0" applyFont="1"/>
    <xf numFmtId="0" fontId="5" fillId="0" borderId="3" xfId="0" applyFont="1" applyBorder="1"/>
    <xf numFmtId="49" fontId="5" fillId="0" borderId="3" xfId="0" applyNumberFormat="1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165" fontId="14" fillId="0" borderId="3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3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1" fillId="0" borderId="0" xfId="0" applyFont="1"/>
    <xf numFmtId="164" fontId="5" fillId="0" borderId="3" xfId="0" applyNumberFormat="1" applyFont="1" applyBorder="1" applyAlignment="1">
      <alignment horizontal="center"/>
    </xf>
    <xf numFmtId="0" fontId="6" fillId="0" borderId="5" xfId="0" applyFont="1" applyBorder="1"/>
    <xf numFmtId="164" fontId="14" fillId="0" borderId="0" xfId="0" applyNumberFormat="1" applyFont="1"/>
    <xf numFmtId="164" fontId="16" fillId="0" borderId="0" xfId="0" applyNumberFormat="1" applyFont="1"/>
    <xf numFmtId="0" fontId="17" fillId="0" borderId="0" xfId="0" applyFont="1"/>
    <xf numFmtId="164" fontId="17" fillId="0" borderId="0" xfId="0" applyNumberFormat="1" applyFont="1"/>
    <xf numFmtId="1" fontId="17" fillId="0" borderId="0" xfId="0" applyNumberFormat="1" applyFont="1"/>
    <xf numFmtId="165" fontId="5" fillId="0" borderId="0" xfId="0" applyNumberFormat="1" applyFont="1"/>
    <xf numFmtId="0" fontId="9" fillId="0" borderId="0" xfId="0" applyFont="1"/>
    <xf numFmtId="1" fontId="8" fillId="0" borderId="3" xfId="0" applyNumberFormat="1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164" fontId="5" fillId="0" borderId="0" xfId="0" applyNumberFormat="1" applyFont="1"/>
    <xf numFmtId="0" fontId="4" fillId="0" borderId="0" xfId="0" applyFont="1" applyBorder="1"/>
    <xf numFmtId="164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wrapText="1" shrinkToFit="1"/>
    </xf>
    <xf numFmtId="0" fontId="5" fillId="0" borderId="3" xfId="0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3" xfId="0" applyFont="1" applyBorder="1" applyAlignment="1">
      <alignment wrapText="1" shrinkToFi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wrapText="1"/>
    </xf>
    <xf numFmtId="0" fontId="5" fillId="0" borderId="0" xfId="0" applyFont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165" fontId="5" fillId="0" borderId="3" xfId="0" applyNumberFormat="1" applyFont="1" applyBorder="1" applyAlignment="1">
      <alignment horizontal="center"/>
    </xf>
    <xf numFmtId="0" fontId="5" fillId="0" borderId="5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0" xfId="0" applyFont="1" applyBorder="1" applyAlignment="1">
      <alignment horizontal="center" wrapText="1"/>
    </xf>
    <xf numFmtId="0" fontId="0" fillId="0" borderId="12" xfId="0" applyBorder="1"/>
    <xf numFmtId="0" fontId="9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justify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justify"/>
    </xf>
    <xf numFmtId="0" fontId="11" fillId="0" borderId="3" xfId="0" applyFont="1" applyFill="1" applyBorder="1" applyAlignment="1">
      <alignment horizontal="center" vertical="justify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61</xdr:row>
      <xdr:rowOff>28575</xdr:rowOff>
    </xdr:from>
    <xdr:to>
      <xdr:col>9</xdr:col>
      <xdr:colOff>0</xdr:colOff>
      <xdr:row>61</xdr:row>
      <xdr:rowOff>28575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4552950" y="14773275"/>
          <a:ext cx="3133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142875</xdr:colOff>
      <xdr:row>62</xdr:row>
      <xdr:rowOff>28575</xdr:rowOff>
    </xdr:from>
    <xdr:to>
      <xdr:col>10</xdr:col>
      <xdr:colOff>9525</xdr:colOff>
      <xdr:row>62</xdr:row>
      <xdr:rowOff>28575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3762375" y="14973300"/>
          <a:ext cx="490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63</xdr:row>
      <xdr:rowOff>28575</xdr:rowOff>
    </xdr:from>
    <xdr:to>
      <xdr:col>9</xdr:col>
      <xdr:colOff>0</xdr:colOff>
      <xdr:row>63</xdr:row>
      <xdr:rowOff>28575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3629025" y="15173325"/>
          <a:ext cx="405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64</xdr:row>
      <xdr:rowOff>9525</xdr:rowOff>
    </xdr:from>
    <xdr:to>
      <xdr:col>9</xdr:col>
      <xdr:colOff>0</xdr:colOff>
      <xdr:row>64</xdr:row>
      <xdr:rowOff>9525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3629025" y="15354300"/>
          <a:ext cx="405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314325</xdr:colOff>
      <xdr:row>65</xdr:row>
      <xdr:rowOff>28575</xdr:rowOff>
    </xdr:from>
    <xdr:to>
      <xdr:col>9</xdr:col>
      <xdr:colOff>0</xdr:colOff>
      <xdr:row>65</xdr:row>
      <xdr:rowOff>28575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4752975" y="15573375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295275</xdr:colOff>
      <xdr:row>66</xdr:row>
      <xdr:rowOff>28575</xdr:rowOff>
    </xdr:from>
    <xdr:to>
      <xdr:col>10</xdr:col>
      <xdr:colOff>9525</xdr:colOff>
      <xdr:row>66</xdr:row>
      <xdr:rowOff>28575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V="1">
          <a:off x="2457450" y="15773400"/>
          <a:ext cx="621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pova/Desktop/2010%20&#1075;&#1086;&#1076;%20%20%20&#1041;&#1086;&#1083;&#1086;&#1090;&#1085;&#1080;&#1085;&#1089;&#1082;&#1080;&#1081;%20&#1088;&#1072;&#1081;&#1086;&#1085;/1-&#1057;&#1042;%201%20&#1085;&#1072;%2001.04.2004&#1075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46">
          <cell r="EB46">
            <v>0</v>
          </cell>
          <cell r="EI46">
            <v>0</v>
          </cell>
          <cell r="EP46">
            <v>0</v>
          </cell>
          <cell r="EW46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0"/>
  <sheetViews>
    <sheetView showZeros="0" view="pageBreakPreview" topLeftCell="A40" zoomScale="115" zoomScaleNormal="75" zoomScaleSheetLayoutView="115" workbookViewId="0">
      <selection activeCell="E66" sqref="E66"/>
    </sheetView>
  </sheetViews>
  <sheetFormatPr defaultRowHeight="15.75"/>
  <cols>
    <col min="1" max="1" width="19.85546875" style="17" customWidth="1"/>
    <col min="2" max="2" width="12.5703125" style="17" customWidth="1"/>
    <col min="3" max="3" width="9.140625" style="17"/>
    <col min="4" max="4" width="12.7109375" style="17" customWidth="1"/>
    <col min="5" max="5" width="12.28515625" style="17" customWidth="1"/>
    <col min="6" max="6" width="11.7109375" style="17" customWidth="1"/>
    <col min="7" max="7" width="11.85546875" style="17" customWidth="1"/>
    <col min="8" max="8" width="13.28515625" style="17" customWidth="1"/>
    <col min="9" max="9" width="11.85546875" style="17" customWidth="1"/>
    <col min="10" max="10" width="14.5703125" style="17" customWidth="1"/>
    <col min="11" max="11" width="14.28515625" style="17" customWidth="1"/>
    <col min="12" max="12" width="11.7109375" style="17" customWidth="1"/>
    <col min="13" max="13" width="10.42578125" style="17" customWidth="1"/>
    <col min="14" max="15" width="9.140625" style="17"/>
    <col min="16" max="16" width="12.7109375" style="17" customWidth="1"/>
    <col min="17" max="17" width="11.5703125" style="17" customWidth="1"/>
    <col min="18" max="16384" width="9.140625" style="17"/>
  </cols>
  <sheetData>
    <row r="1" spans="1:18">
      <c r="A1" s="35"/>
      <c r="B1" s="35"/>
      <c r="C1" s="35"/>
      <c r="D1" s="35"/>
      <c r="E1" s="35"/>
      <c r="F1" s="35"/>
      <c r="G1" s="35"/>
      <c r="H1" s="35"/>
      <c r="I1" s="35" t="s">
        <v>45</v>
      </c>
      <c r="J1" s="35"/>
      <c r="K1" s="35"/>
      <c r="L1" s="35"/>
      <c r="M1" s="35"/>
      <c r="N1"/>
      <c r="O1"/>
      <c r="P1"/>
      <c r="Q1"/>
      <c r="R1"/>
    </row>
    <row r="2" spans="1:18" ht="25.5" customHeight="1">
      <c r="A2" s="35"/>
      <c r="B2" s="35"/>
      <c r="C2" s="35"/>
      <c r="D2" s="35"/>
      <c r="E2" s="35"/>
      <c r="F2" s="35"/>
      <c r="G2" s="35"/>
      <c r="H2" s="35"/>
      <c r="I2" s="35" t="s">
        <v>46</v>
      </c>
      <c r="J2" s="35"/>
      <c r="K2" s="35"/>
      <c r="L2" s="35"/>
      <c r="M2" s="35"/>
      <c r="N2"/>
      <c r="O2"/>
      <c r="P2"/>
      <c r="Q2"/>
      <c r="R2"/>
    </row>
    <row r="3" spans="1:18">
      <c r="A3" s="35"/>
      <c r="B3" s="35"/>
      <c r="C3" s="35"/>
      <c r="D3" s="35"/>
      <c r="E3" s="35"/>
      <c r="F3" s="35"/>
      <c r="G3" s="35"/>
      <c r="H3" s="35"/>
      <c r="I3" s="35" t="s">
        <v>47</v>
      </c>
      <c r="J3" s="35"/>
      <c r="K3" s="35"/>
      <c r="L3" s="35"/>
      <c r="M3" s="35"/>
      <c r="N3"/>
      <c r="O3"/>
      <c r="P3"/>
      <c r="Q3"/>
      <c r="R3"/>
    </row>
    <row r="4" spans="1:18">
      <c r="A4" s="35"/>
      <c r="B4" s="35"/>
      <c r="C4" s="35"/>
      <c r="D4" s="35"/>
      <c r="E4" s="35"/>
      <c r="F4" s="35"/>
      <c r="G4" s="35"/>
      <c r="H4" s="35"/>
      <c r="I4" s="35" t="s">
        <v>48</v>
      </c>
      <c r="J4" s="35"/>
      <c r="K4" s="35"/>
      <c r="L4" s="35"/>
      <c r="M4" s="35"/>
      <c r="N4"/>
      <c r="O4"/>
      <c r="P4"/>
      <c r="Q4"/>
      <c r="R4"/>
    </row>
    <row r="5" spans="1:18">
      <c r="A5" s="35"/>
      <c r="B5" s="35"/>
      <c r="C5" s="35"/>
      <c r="D5" s="35"/>
      <c r="E5" s="35"/>
      <c r="F5" s="35"/>
      <c r="G5" s="35"/>
      <c r="H5" s="35"/>
      <c r="I5" s="35" t="s">
        <v>49</v>
      </c>
      <c r="J5" s="35"/>
      <c r="K5" s="35"/>
      <c r="L5" s="35"/>
      <c r="M5" s="35"/>
      <c r="N5"/>
      <c r="O5"/>
      <c r="P5"/>
      <c r="Q5"/>
      <c r="R5"/>
    </row>
    <row r="6" spans="1:18">
      <c r="A6" s="35"/>
      <c r="B6" s="35"/>
      <c r="C6" s="35"/>
      <c r="D6" s="35"/>
      <c r="E6" s="35"/>
      <c r="F6" s="35"/>
      <c r="G6" s="35"/>
      <c r="H6" s="35"/>
      <c r="I6" s="35" t="s">
        <v>50</v>
      </c>
      <c r="J6" s="35"/>
      <c r="K6" s="35"/>
      <c r="L6" s="35"/>
      <c r="M6" s="35"/>
      <c r="N6"/>
      <c r="O6"/>
      <c r="P6"/>
      <c r="Q6"/>
      <c r="R6"/>
    </row>
    <row r="7" spans="1:18">
      <c r="A7" s="35" t="s">
        <v>51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6"/>
      <c r="O7"/>
      <c r="P7"/>
      <c r="Q7"/>
      <c r="R7"/>
    </row>
    <row r="8" spans="1:18">
      <c r="A8" s="35"/>
      <c r="B8" s="35" t="s">
        <v>52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7" t="s">
        <v>53</v>
      </c>
      <c r="N8" s="36"/>
      <c r="O8"/>
      <c r="P8"/>
      <c r="Q8"/>
      <c r="R8"/>
    </row>
    <row r="9" spans="1:18" ht="18.75">
      <c r="A9" s="35"/>
      <c r="B9" s="63" t="s">
        <v>122</v>
      </c>
      <c r="C9" s="35"/>
      <c r="D9" s="35"/>
      <c r="E9" s="35"/>
      <c r="F9" s="35"/>
      <c r="G9" s="35"/>
      <c r="H9" s="35"/>
      <c r="I9" s="35"/>
      <c r="J9" s="35" t="s">
        <v>54</v>
      </c>
      <c r="K9" s="35"/>
      <c r="L9" s="35"/>
      <c r="M9" s="38" t="s">
        <v>55</v>
      </c>
      <c r="N9" s="36"/>
      <c r="O9"/>
      <c r="P9"/>
      <c r="Q9"/>
      <c r="R9"/>
    </row>
    <row r="10" spans="1:18">
      <c r="A10" s="35"/>
      <c r="B10" s="35"/>
      <c r="C10" s="35"/>
      <c r="D10" s="35"/>
      <c r="E10" s="35"/>
      <c r="F10" s="35"/>
      <c r="G10" s="35"/>
      <c r="H10" s="35"/>
      <c r="I10" s="35"/>
      <c r="J10" s="35" t="s">
        <v>56</v>
      </c>
      <c r="K10" s="35"/>
      <c r="L10" s="35"/>
      <c r="M10" s="37"/>
      <c r="N10" s="36"/>
      <c r="O10"/>
      <c r="P10"/>
      <c r="Q10"/>
      <c r="R10"/>
    </row>
    <row r="11" spans="1:18">
      <c r="A11" s="35" t="s">
        <v>119</v>
      </c>
      <c r="B11" s="94" t="s">
        <v>121</v>
      </c>
      <c r="C11" s="94"/>
      <c r="D11" s="94"/>
      <c r="E11" s="94"/>
      <c r="F11" s="94"/>
      <c r="G11" s="94"/>
      <c r="H11" s="94"/>
      <c r="I11" s="94"/>
      <c r="J11" s="94"/>
      <c r="K11" s="35" t="s">
        <v>57</v>
      </c>
      <c r="L11" s="35"/>
      <c r="M11" s="37"/>
      <c r="N11" s="36"/>
      <c r="O11"/>
      <c r="P11"/>
      <c r="Q11"/>
      <c r="R11"/>
    </row>
    <row r="12" spans="1:18">
      <c r="A12" s="35" t="s">
        <v>58</v>
      </c>
      <c r="B12" s="35"/>
      <c r="C12" s="35"/>
      <c r="D12" s="35"/>
      <c r="E12" s="35"/>
      <c r="F12" s="35"/>
      <c r="G12" s="35"/>
      <c r="H12" s="35"/>
      <c r="I12" s="35"/>
      <c r="J12" s="35"/>
      <c r="K12" s="35" t="s">
        <v>59</v>
      </c>
      <c r="L12" s="35"/>
      <c r="M12" s="37"/>
      <c r="N12" s="36"/>
      <c r="O12"/>
      <c r="P12"/>
      <c r="Q12"/>
      <c r="R12"/>
    </row>
    <row r="13" spans="1:18">
      <c r="A13" s="35" t="s">
        <v>60</v>
      </c>
      <c r="B13" s="35"/>
      <c r="C13" s="35"/>
      <c r="D13" s="35"/>
      <c r="E13" s="35"/>
      <c r="F13" s="35"/>
      <c r="G13" s="35"/>
      <c r="H13" s="35"/>
      <c r="I13" s="35"/>
      <c r="J13" s="35"/>
      <c r="K13" s="35" t="s">
        <v>61</v>
      </c>
      <c r="L13" s="35"/>
      <c r="M13" s="37"/>
      <c r="N13" s="36"/>
      <c r="O13"/>
      <c r="P13"/>
      <c r="Q13"/>
      <c r="R13"/>
    </row>
    <row r="14" spans="1:18">
      <c r="A14" s="35" t="s">
        <v>62</v>
      </c>
      <c r="B14" s="35"/>
      <c r="C14" s="35"/>
      <c r="D14" s="35"/>
      <c r="E14" s="35"/>
      <c r="F14" s="35"/>
      <c r="G14" s="35"/>
      <c r="H14" s="35"/>
      <c r="I14" s="35"/>
      <c r="J14" s="35"/>
      <c r="K14" s="35" t="s">
        <v>63</v>
      </c>
      <c r="L14" s="35"/>
      <c r="M14" s="37"/>
      <c r="N14" s="36"/>
      <c r="O14"/>
      <c r="P14"/>
      <c r="Q14"/>
      <c r="R14"/>
    </row>
    <row r="15" spans="1:18">
      <c r="A15" s="35" t="s">
        <v>64</v>
      </c>
      <c r="B15" s="35"/>
      <c r="C15" s="35"/>
      <c r="D15" s="35"/>
      <c r="E15" s="35"/>
      <c r="F15" s="35"/>
      <c r="G15" s="35"/>
      <c r="H15" s="35"/>
      <c r="I15" s="35"/>
      <c r="J15" s="35"/>
      <c r="K15" s="35" t="s">
        <v>65</v>
      </c>
      <c r="L15" s="35"/>
      <c r="M15" s="37"/>
      <c r="N15" s="36"/>
      <c r="O15"/>
      <c r="P15"/>
      <c r="Q15"/>
      <c r="R15"/>
    </row>
    <row r="16" spans="1:18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 t="s">
        <v>66</v>
      </c>
      <c r="L16" s="35"/>
      <c r="M16" s="37"/>
      <c r="N16" s="36"/>
      <c r="O16"/>
      <c r="P16"/>
      <c r="Q16"/>
      <c r="R16"/>
    </row>
    <row r="17" spans="1:18" ht="9.7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6"/>
      <c r="O17"/>
      <c r="P17"/>
      <c r="Q17"/>
      <c r="R17"/>
    </row>
    <row r="18" spans="1:18">
      <c r="A18" s="35"/>
      <c r="B18" s="35"/>
      <c r="C18" s="35" t="s">
        <v>67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/>
      <c r="O18"/>
      <c r="P18"/>
      <c r="Q18"/>
      <c r="R18"/>
    </row>
    <row r="19" spans="1:18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6"/>
      <c r="O19"/>
      <c r="P19"/>
      <c r="Q19"/>
      <c r="R19"/>
    </row>
    <row r="20" spans="1:18" ht="89.25" customHeight="1">
      <c r="A20" s="72" t="s">
        <v>68</v>
      </c>
      <c r="B20" s="72"/>
      <c r="C20" s="72" t="s">
        <v>69</v>
      </c>
      <c r="D20" s="72" t="s">
        <v>70</v>
      </c>
      <c r="E20" s="72" t="s">
        <v>71</v>
      </c>
      <c r="F20" s="75" t="s">
        <v>72</v>
      </c>
      <c r="G20" s="76"/>
      <c r="H20" s="72" t="s">
        <v>73</v>
      </c>
      <c r="I20" s="72"/>
      <c r="J20" s="72" t="s">
        <v>74</v>
      </c>
      <c r="K20" s="72" t="s">
        <v>75</v>
      </c>
      <c r="L20" s="72" t="s">
        <v>76</v>
      </c>
      <c r="M20" s="72" t="s">
        <v>77</v>
      </c>
      <c r="N20" s="72" t="s">
        <v>78</v>
      </c>
      <c r="O20"/>
      <c r="P20"/>
      <c r="Q20"/>
      <c r="R20"/>
    </row>
    <row r="21" spans="1:18" ht="30">
      <c r="A21" s="72"/>
      <c r="B21" s="72"/>
      <c r="C21" s="72"/>
      <c r="D21" s="72"/>
      <c r="E21" s="72"/>
      <c r="F21" s="40" t="s">
        <v>79</v>
      </c>
      <c r="G21" s="40" t="s">
        <v>80</v>
      </c>
      <c r="H21" s="39" t="s">
        <v>81</v>
      </c>
      <c r="I21" s="41" t="s">
        <v>82</v>
      </c>
      <c r="J21" s="72"/>
      <c r="K21" s="72"/>
      <c r="L21" s="72"/>
      <c r="M21" s="77"/>
      <c r="N21" s="72"/>
      <c r="O21"/>
      <c r="P21"/>
      <c r="Q21"/>
      <c r="R21"/>
    </row>
    <row r="22" spans="1:18" ht="16.5" customHeight="1">
      <c r="A22" s="74">
        <v>1</v>
      </c>
      <c r="B22" s="74"/>
      <c r="C22" s="42">
        <v>2</v>
      </c>
      <c r="D22" s="42">
        <v>3</v>
      </c>
      <c r="E22" s="42">
        <v>4</v>
      </c>
      <c r="F22" s="42">
        <v>5</v>
      </c>
      <c r="G22" s="42">
        <v>6</v>
      </c>
      <c r="H22" s="42">
        <v>7</v>
      </c>
      <c r="I22" s="42">
        <v>8</v>
      </c>
      <c r="J22" s="42">
        <v>9</v>
      </c>
      <c r="K22" s="42">
        <v>10</v>
      </c>
      <c r="L22" s="42">
        <v>11</v>
      </c>
      <c r="M22" s="42">
        <v>12</v>
      </c>
      <c r="N22" s="43">
        <v>13</v>
      </c>
      <c r="O22"/>
      <c r="P22"/>
      <c r="Q22"/>
      <c r="R22"/>
    </row>
    <row r="23" spans="1:18" ht="15.95" customHeight="1">
      <c r="A23" s="73" t="s">
        <v>11</v>
      </c>
      <c r="B23" s="73"/>
      <c r="C23" s="44">
        <v>10</v>
      </c>
      <c r="D23" s="42">
        <v>0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/>
      <c r="P23"/>
      <c r="Q23"/>
      <c r="R23"/>
    </row>
    <row r="24" spans="1:18" ht="15.95" customHeight="1">
      <c r="A24" s="73" t="s">
        <v>12</v>
      </c>
      <c r="B24" s="73"/>
      <c r="C24" s="44">
        <v>20</v>
      </c>
      <c r="D24" s="42"/>
      <c r="E24" s="55"/>
      <c r="F24" s="55"/>
      <c r="G24" s="55"/>
      <c r="H24" s="55"/>
      <c r="I24" s="55"/>
      <c r="J24" s="55"/>
      <c r="K24" s="55"/>
      <c r="L24" s="55"/>
      <c r="M24" s="55"/>
      <c r="N24" s="66">
        <v>0</v>
      </c>
      <c r="O24"/>
      <c r="P24"/>
      <c r="Q24"/>
      <c r="R24"/>
    </row>
    <row r="25" spans="1:18" ht="15.95" customHeight="1">
      <c r="A25" s="78" t="s">
        <v>83</v>
      </c>
      <c r="B25" s="78"/>
      <c r="C25" s="44">
        <v>30</v>
      </c>
      <c r="D25" s="42"/>
      <c r="E25" s="55"/>
      <c r="F25" s="55"/>
      <c r="G25" s="55"/>
      <c r="H25" s="55"/>
      <c r="I25" s="55"/>
      <c r="J25" s="55">
        <f>Лист1!H5</f>
        <v>0</v>
      </c>
      <c r="K25" s="55">
        <f>Лист1!I5</f>
        <v>0</v>
      </c>
      <c r="L25" s="55"/>
      <c r="M25" s="55"/>
      <c r="N25" s="55"/>
      <c r="O25"/>
      <c r="P25"/>
      <c r="Q25"/>
      <c r="R25"/>
    </row>
    <row r="26" spans="1:18" ht="46.5" customHeight="1">
      <c r="A26" s="73" t="s">
        <v>84</v>
      </c>
      <c r="B26" s="73"/>
      <c r="C26" s="44">
        <v>40</v>
      </c>
      <c r="D26" s="42"/>
      <c r="E26" s="55"/>
      <c r="F26" s="55"/>
      <c r="G26" s="55"/>
      <c r="H26" s="55">
        <f>Лист1!AM5</f>
        <v>0</v>
      </c>
      <c r="I26" s="55">
        <f>Лист1!AN5</f>
        <v>0</v>
      </c>
      <c r="J26" s="55"/>
      <c r="K26" s="55"/>
      <c r="L26" s="55">
        <f>Лист1!AQ5</f>
        <v>0</v>
      </c>
      <c r="M26" s="55">
        <f>Лист1!AR5</f>
        <v>0</v>
      </c>
      <c r="N26" s="55">
        <f>Лист1!AS5</f>
        <v>0</v>
      </c>
      <c r="O26"/>
      <c r="P26"/>
      <c r="Q26"/>
      <c r="R26"/>
    </row>
    <row r="27" spans="1:18" ht="15.95" customHeight="1">
      <c r="A27" s="73" t="s">
        <v>85</v>
      </c>
      <c r="B27" s="73"/>
      <c r="C27" s="44">
        <v>50</v>
      </c>
      <c r="D27" s="42"/>
      <c r="E27" s="55"/>
      <c r="F27" s="55"/>
      <c r="G27" s="55"/>
      <c r="H27" s="55">
        <f>Лист1!AX5</f>
        <v>0</v>
      </c>
      <c r="I27" s="55">
        <f>Лист1!AY5</f>
        <v>0</v>
      </c>
      <c r="J27" s="55">
        <v>9649.5</v>
      </c>
      <c r="K27" s="55">
        <v>6732.8</v>
      </c>
      <c r="L27" s="55">
        <f>Лист1!BB5</f>
        <v>0</v>
      </c>
      <c r="M27" s="55">
        <f>Лист1!BC5</f>
        <v>0</v>
      </c>
      <c r="N27" s="55">
        <f>Лист1!BD5</f>
        <v>0</v>
      </c>
      <c r="O27"/>
      <c r="P27"/>
      <c r="Q27"/>
      <c r="R27"/>
    </row>
    <row r="28" spans="1:18" ht="15.95" customHeight="1">
      <c r="A28" s="73" t="s">
        <v>86</v>
      </c>
      <c r="B28" s="73"/>
      <c r="C28" s="44">
        <v>60</v>
      </c>
      <c r="D28" s="64">
        <f>Лист1!BE5</f>
        <v>0</v>
      </c>
      <c r="E28" s="22">
        <v>-306.3</v>
      </c>
      <c r="F28" s="22">
        <f>Лист1!BG5</f>
        <v>1</v>
      </c>
      <c r="G28" s="22">
        <v>-306.3</v>
      </c>
      <c r="H28" s="22">
        <f>Лист1!BI5</f>
        <v>0</v>
      </c>
      <c r="I28" s="22">
        <f>Лист1!BJ5</f>
        <v>0</v>
      </c>
      <c r="J28" s="22">
        <v>7446.6</v>
      </c>
      <c r="K28" s="71">
        <v>7437.9</v>
      </c>
      <c r="L28" s="22">
        <f>Лист1!BM5</f>
        <v>0</v>
      </c>
      <c r="M28" s="22">
        <f>Лист1!BN5</f>
        <v>0</v>
      </c>
      <c r="N28" s="22">
        <f>Лист1!BO5</f>
        <v>0</v>
      </c>
      <c r="O28"/>
      <c r="P28"/>
      <c r="Q28"/>
      <c r="R28"/>
    </row>
    <row r="29" spans="1:18" ht="15.95" customHeight="1">
      <c r="A29" s="73" t="s">
        <v>87</v>
      </c>
      <c r="B29" s="73"/>
      <c r="C29" s="44">
        <v>70</v>
      </c>
      <c r="D29" s="64">
        <v>1</v>
      </c>
      <c r="E29" s="42">
        <v>-291.10000000000002</v>
      </c>
      <c r="F29" s="42">
        <v>1</v>
      </c>
      <c r="G29" s="71">
        <v>-291.10000000000002</v>
      </c>
      <c r="H29" s="42"/>
      <c r="I29" s="42"/>
      <c r="J29" s="42">
        <v>9983.2000000000007</v>
      </c>
      <c r="K29" s="42">
        <v>7036.8</v>
      </c>
      <c r="L29" s="42"/>
      <c r="M29" s="42"/>
      <c r="N29" s="42"/>
      <c r="O29"/>
      <c r="P29"/>
      <c r="Q29"/>
      <c r="R29"/>
    </row>
    <row r="30" spans="1:18" ht="15.95" customHeight="1">
      <c r="A30" s="73" t="s">
        <v>88</v>
      </c>
      <c r="B30" s="73"/>
      <c r="C30" s="44">
        <v>80</v>
      </c>
      <c r="D30" s="42"/>
      <c r="E30" s="45"/>
      <c r="F30" s="42"/>
      <c r="G30" s="45"/>
      <c r="H30" s="45"/>
      <c r="I30" s="45"/>
      <c r="J30" s="45"/>
      <c r="K30" s="45"/>
      <c r="L30" s="45"/>
      <c r="M30" s="45"/>
      <c r="N30" s="46"/>
      <c r="O30"/>
      <c r="P30"/>
      <c r="Q30"/>
      <c r="R30"/>
    </row>
    <row r="31" spans="1:18" ht="15.95" customHeight="1">
      <c r="A31" s="73" t="s">
        <v>89</v>
      </c>
      <c r="B31" s="73"/>
      <c r="C31" s="44">
        <v>90</v>
      </c>
      <c r="D31" s="42">
        <v>0</v>
      </c>
      <c r="E31" s="45"/>
      <c r="F31" s="42"/>
      <c r="G31" s="45"/>
      <c r="H31" s="45"/>
      <c r="I31" s="45"/>
      <c r="J31" s="45"/>
      <c r="K31" s="45"/>
      <c r="L31" s="45"/>
      <c r="M31" s="45"/>
      <c r="N31" s="46"/>
      <c r="O31"/>
      <c r="P31"/>
      <c r="Q31"/>
      <c r="R31"/>
    </row>
    <row r="32" spans="1:18" ht="15.95" customHeight="1">
      <c r="A32" s="79" t="s">
        <v>90</v>
      </c>
      <c r="B32" s="79"/>
      <c r="C32" s="44">
        <v>100</v>
      </c>
      <c r="D32" s="42"/>
      <c r="E32" s="45"/>
      <c r="F32" s="42"/>
      <c r="G32" s="45"/>
      <c r="H32" s="45"/>
      <c r="I32" s="45"/>
      <c r="J32" s="45"/>
      <c r="K32" s="45"/>
      <c r="L32" s="45"/>
      <c r="M32" s="45"/>
      <c r="N32" s="46"/>
      <c r="O32"/>
      <c r="P32"/>
      <c r="Q32"/>
      <c r="R32"/>
    </row>
    <row r="33" spans="1:18">
      <c r="A33" s="79" t="s">
        <v>91</v>
      </c>
      <c r="B33" s="79"/>
      <c r="C33" s="42">
        <v>120</v>
      </c>
      <c r="D33" s="42"/>
      <c r="E33" s="45"/>
      <c r="F33" s="42"/>
      <c r="G33" s="45"/>
      <c r="H33" s="45"/>
      <c r="I33" s="45"/>
      <c r="J33" s="45"/>
      <c r="K33" s="45"/>
      <c r="L33" s="45"/>
      <c r="M33" s="45"/>
      <c r="N33" s="46"/>
      <c r="O33"/>
      <c r="P33"/>
      <c r="Q33"/>
      <c r="R33"/>
    </row>
    <row r="34" spans="1:18">
      <c r="A34" s="79" t="s">
        <v>92</v>
      </c>
      <c r="B34" s="79"/>
      <c r="C34" s="42">
        <v>130</v>
      </c>
      <c r="D34" s="42"/>
      <c r="E34" s="45"/>
      <c r="F34" s="42"/>
      <c r="G34" s="45"/>
      <c r="H34" s="45"/>
      <c r="I34" s="45"/>
      <c r="J34" s="45"/>
      <c r="K34" s="45"/>
      <c r="L34" s="45"/>
      <c r="M34" s="45"/>
      <c r="N34" s="46"/>
      <c r="O34"/>
      <c r="P34"/>
      <c r="Q34"/>
      <c r="R34"/>
    </row>
    <row r="35" spans="1:18">
      <c r="A35" s="82" t="s">
        <v>93</v>
      </c>
      <c r="B35" s="82"/>
      <c r="C35" s="42">
        <v>140</v>
      </c>
      <c r="D35" s="42">
        <v>0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/>
      <c r="P35"/>
      <c r="Q35"/>
      <c r="R35"/>
    </row>
    <row r="36" spans="1:18">
      <c r="A36" s="79" t="s">
        <v>94</v>
      </c>
      <c r="B36" s="79"/>
      <c r="C36" s="42">
        <v>150</v>
      </c>
      <c r="D36" s="65">
        <v>0</v>
      </c>
      <c r="E36" s="55"/>
      <c r="F36" s="55"/>
      <c r="G36" s="55"/>
      <c r="H36" s="55"/>
      <c r="I36" s="55"/>
      <c r="J36" s="55"/>
      <c r="K36" s="55"/>
      <c r="L36" s="55"/>
      <c r="M36" s="55"/>
      <c r="N36" s="55"/>
      <c r="O36"/>
      <c r="P36"/>
      <c r="Q36"/>
      <c r="R36"/>
    </row>
    <row r="37" spans="1:18">
      <c r="A37" s="79" t="s">
        <v>95</v>
      </c>
      <c r="B37" s="79"/>
      <c r="C37" s="42">
        <v>160</v>
      </c>
      <c r="D37" s="42"/>
      <c r="E37" s="45">
        <v>-143.4</v>
      </c>
      <c r="F37" s="42"/>
      <c r="G37" s="45">
        <v>-143.4</v>
      </c>
      <c r="H37" s="45"/>
      <c r="I37" s="45"/>
      <c r="J37" s="45">
        <v>670.6</v>
      </c>
      <c r="K37" s="45">
        <v>326.39999999999998</v>
      </c>
      <c r="L37" s="45"/>
      <c r="M37" s="45"/>
      <c r="N37" s="46"/>
      <c r="O37"/>
      <c r="P37"/>
      <c r="Q37"/>
      <c r="R37"/>
    </row>
    <row r="38" spans="1:18">
      <c r="A38" s="79" t="s">
        <v>96</v>
      </c>
      <c r="B38" s="79"/>
      <c r="C38" s="42">
        <v>170</v>
      </c>
      <c r="D38" s="42"/>
      <c r="E38" s="45"/>
      <c r="F38" s="42"/>
      <c r="G38" s="45"/>
      <c r="H38" s="45"/>
      <c r="I38" s="45"/>
      <c r="J38" s="45"/>
      <c r="K38" s="45"/>
      <c r="L38" s="45"/>
      <c r="M38" s="45"/>
      <c r="N38" s="46"/>
      <c r="O38"/>
      <c r="P38"/>
      <c r="Q38"/>
      <c r="R38"/>
    </row>
    <row r="39" spans="1:18">
      <c r="A39" s="79" t="s">
        <v>97</v>
      </c>
      <c r="B39" s="79"/>
      <c r="C39" s="42">
        <v>180</v>
      </c>
      <c r="D39" s="42"/>
      <c r="E39" s="45"/>
      <c r="F39" s="42"/>
      <c r="G39" s="45"/>
      <c r="H39" s="45"/>
      <c r="I39" s="45"/>
      <c r="J39" s="45"/>
      <c r="K39" s="45"/>
      <c r="L39" s="45"/>
      <c r="M39" s="45"/>
      <c r="N39" s="46"/>
      <c r="O39"/>
      <c r="P39"/>
      <c r="Q39"/>
      <c r="R39"/>
    </row>
    <row r="40" spans="1:18">
      <c r="A40" s="79" t="s">
        <v>18</v>
      </c>
      <c r="B40" s="79"/>
      <c r="C40" s="42">
        <v>200</v>
      </c>
      <c r="D40" s="42">
        <v>0</v>
      </c>
      <c r="E40" s="42"/>
      <c r="F40" s="42"/>
      <c r="G40" s="42"/>
      <c r="H40" s="42"/>
      <c r="I40" s="42"/>
      <c r="J40" s="42"/>
      <c r="K40" s="42"/>
      <c r="L40" s="42"/>
      <c r="M40" s="42"/>
      <c r="N40" s="42"/>
      <c r="O40"/>
      <c r="P40"/>
      <c r="Q40"/>
      <c r="R40"/>
    </row>
    <row r="41" spans="1:18">
      <c r="A41" s="80" t="s">
        <v>98</v>
      </c>
      <c r="B41" s="81"/>
      <c r="C41" s="42">
        <v>211</v>
      </c>
      <c r="D41" s="42">
        <v>1</v>
      </c>
      <c r="E41" s="55">
        <v>-740.8</v>
      </c>
      <c r="F41" s="55">
        <f>SUM(F26:F29)</f>
        <v>2</v>
      </c>
      <c r="G41" s="55">
        <v>-740.8</v>
      </c>
      <c r="H41" s="55">
        <f t="shared" ref="H41:I41" si="0">SUM(H26:H29)</f>
        <v>0</v>
      </c>
      <c r="I41" s="55">
        <f t="shared" si="0"/>
        <v>0</v>
      </c>
      <c r="J41" s="55">
        <f>SUM(J27:J40)</f>
        <v>27749.9</v>
      </c>
      <c r="K41" s="55">
        <f>SUM(K27:K40)</f>
        <v>21533.9</v>
      </c>
      <c r="L41" s="45">
        <f t="shared" ref="L41:N41" si="1">L23+L24+L25+L38+L39+L40</f>
        <v>0</v>
      </c>
      <c r="M41" s="45">
        <f t="shared" si="1"/>
        <v>0</v>
      </c>
      <c r="N41" s="45">
        <f t="shared" si="1"/>
        <v>0</v>
      </c>
      <c r="O41"/>
      <c r="P41"/>
      <c r="Q41"/>
      <c r="R41"/>
    </row>
    <row r="42" spans="1:18">
      <c r="A42" s="35"/>
      <c r="B42" s="35"/>
      <c r="C42" s="35" t="s">
        <v>99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  <c r="O42"/>
      <c r="P42"/>
      <c r="Q42"/>
      <c r="R42"/>
    </row>
    <row r="43" spans="1:18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6"/>
      <c r="O43"/>
      <c r="P43"/>
      <c r="Q43"/>
      <c r="R43"/>
    </row>
    <row r="44" spans="1:18" ht="86.25" customHeight="1">
      <c r="A44" s="83" t="s">
        <v>29</v>
      </c>
      <c r="B44" s="84"/>
      <c r="C44" s="72" t="s">
        <v>69</v>
      </c>
      <c r="D44" s="75" t="s">
        <v>100</v>
      </c>
      <c r="E44" s="99"/>
      <c r="F44" s="99"/>
      <c r="G44" s="100"/>
      <c r="H44" s="72" t="s">
        <v>73</v>
      </c>
      <c r="I44" s="72"/>
      <c r="J44" s="72" t="s">
        <v>101</v>
      </c>
      <c r="K44" s="72"/>
      <c r="L44" s="35"/>
      <c r="M44" s="35"/>
      <c r="N44" s="36"/>
      <c r="O44"/>
      <c r="P44"/>
      <c r="Q44"/>
      <c r="R44"/>
    </row>
    <row r="45" spans="1:18">
      <c r="A45" s="85"/>
      <c r="B45" s="86"/>
      <c r="C45" s="72"/>
      <c r="D45" s="42" t="s">
        <v>102</v>
      </c>
      <c r="E45" s="89" t="s">
        <v>103</v>
      </c>
      <c r="F45" s="89"/>
      <c r="G45" s="90"/>
      <c r="H45" s="72" t="s">
        <v>81</v>
      </c>
      <c r="I45" s="72" t="s">
        <v>82</v>
      </c>
      <c r="J45" s="72" t="s">
        <v>104</v>
      </c>
      <c r="K45" s="72" t="s">
        <v>105</v>
      </c>
      <c r="L45" s="35"/>
      <c r="M45" s="35"/>
      <c r="N45" s="36"/>
      <c r="O45"/>
      <c r="P45"/>
      <c r="Q45"/>
      <c r="R45"/>
    </row>
    <row r="46" spans="1:18">
      <c r="A46" s="87"/>
      <c r="B46" s="88"/>
      <c r="C46" s="72"/>
      <c r="D46" s="37"/>
      <c r="E46" s="41" t="s">
        <v>106</v>
      </c>
      <c r="F46" s="72" t="s">
        <v>107</v>
      </c>
      <c r="G46" s="72"/>
      <c r="H46" s="72"/>
      <c r="I46" s="72"/>
      <c r="J46" s="72"/>
      <c r="K46" s="72"/>
      <c r="L46" s="35"/>
      <c r="M46" s="35"/>
      <c r="N46" s="36"/>
      <c r="O46"/>
      <c r="P46"/>
      <c r="Q46"/>
      <c r="R46"/>
    </row>
    <row r="47" spans="1:18" ht="12.75" customHeight="1">
      <c r="A47" s="74">
        <v>1</v>
      </c>
      <c r="B47" s="74"/>
      <c r="C47" s="42">
        <v>2</v>
      </c>
      <c r="D47" s="42">
        <v>3</v>
      </c>
      <c r="E47" s="42">
        <v>4</v>
      </c>
      <c r="F47" s="89">
        <v>5</v>
      </c>
      <c r="G47" s="89"/>
      <c r="H47" s="42">
        <v>6</v>
      </c>
      <c r="I47" s="42">
        <v>7</v>
      </c>
      <c r="J47" s="42">
        <v>8</v>
      </c>
      <c r="K47" s="42">
        <v>9</v>
      </c>
      <c r="L47" s="35"/>
      <c r="M47" s="35"/>
      <c r="N47" s="36"/>
      <c r="O47"/>
      <c r="P47"/>
      <c r="Q47"/>
      <c r="R47"/>
    </row>
    <row r="48" spans="1:18">
      <c r="A48" s="79" t="s">
        <v>24</v>
      </c>
      <c r="B48" s="79"/>
      <c r="C48" s="42">
        <v>230</v>
      </c>
      <c r="D48" s="22">
        <v>957.4</v>
      </c>
      <c r="E48" s="22">
        <v>651.1</v>
      </c>
      <c r="F48" s="92"/>
      <c r="G48" s="93"/>
      <c r="H48" s="45">
        <f>Лист1!DV5</f>
        <v>0</v>
      </c>
      <c r="I48" s="45">
        <f>Лист1!DW5</f>
        <v>0</v>
      </c>
      <c r="J48" s="45">
        <f>D48-E48-I48</f>
        <v>306.3</v>
      </c>
      <c r="K48" s="45"/>
      <c r="L48" s="67"/>
      <c r="M48" s="62"/>
      <c r="N48" s="36"/>
      <c r="O48"/>
      <c r="P48"/>
      <c r="Q48" s="47"/>
      <c r="R48"/>
    </row>
    <row r="49" spans="1:24">
      <c r="A49" s="79" t="s">
        <v>25</v>
      </c>
      <c r="B49" s="79"/>
      <c r="C49" s="42">
        <v>231</v>
      </c>
      <c r="D49" s="22">
        <f>Лист1!DS6</f>
        <v>0</v>
      </c>
      <c r="E49" s="45"/>
      <c r="F49" s="89">
        <f>[1]Лист1!$EB$46</f>
        <v>0</v>
      </c>
      <c r="G49" s="89"/>
      <c r="H49" s="45"/>
      <c r="I49" s="45"/>
      <c r="J49" s="45">
        <f t="shared" ref="J49:J56" si="2">D49-E49-I49</f>
        <v>0</v>
      </c>
      <c r="K49" s="45"/>
      <c r="L49" s="35"/>
      <c r="M49" s="35"/>
      <c r="N49" s="36"/>
      <c r="O49"/>
      <c r="P49"/>
      <c r="Q49" s="48"/>
      <c r="R49"/>
    </row>
    <row r="50" spans="1:24">
      <c r="A50" s="82" t="s">
        <v>16</v>
      </c>
      <c r="B50" s="82"/>
      <c r="C50" s="42">
        <v>240</v>
      </c>
      <c r="D50" s="22">
        <v>3340.4</v>
      </c>
      <c r="E50" s="45">
        <v>3049.3</v>
      </c>
      <c r="F50" s="89">
        <f>[1]Лист1!$EI$46</f>
        <v>0</v>
      </c>
      <c r="G50" s="89"/>
      <c r="H50" s="49"/>
      <c r="I50" s="49"/>
      <c r="J50" s="45">
        <f t="shared" si="2"/>
        <v>291.10000000000002</v>
      </c>
      <c r="K50" s="49"/>
      <c r="L50" s="35"/>
      <c r="M50" s="35"/>
      <c r="N50" s="36"/>
      <c r="O50"/>
      <c r="P50"/>
      <c r="Q50" s="48"/>
      <c r="R50"/>
      <c r="X50" s="55"/>
    </row>
    <row r="51" spans="1:24">
      <c r="A51" s="79" t="s">
        <v>26</v>
      </c>
      <c r="B51" s="79"/>
      <c r="C51" s="42">
        <v>250</v>
      </c>
      <c r="D51" s="22">
        <f>Лист1!DS8</f>
        <v>0</v>
      </c>
      <c r="E51" s="45"/>
      <c r="F51" s="89">
        <f>[1]Лист1!$EP$46</f>
        <v>0</v>
      </c>
      <c r="G51" s="89"/>
      <c r="H51" s="45"/>
      <c r="I51" s="45"/>
      <c r="J51" s="45">
        <f t="shared" si="2"/>
        <v>0</v>
      </c>
      <c r="K51" s="45"/>
      <c r="L51" s="35"/>
      <c r="M51" s="35"/>
      <c r="N51" s="36"/>
      <c r="O51"/>
      <c r="P51"/>
      <c r="Q51" s="48"/>
      <c r="R51"/>
    </row>
    <row r="52" spans="1:24">
      <c r="A52" s="79" t="s">
        <v>17</v>
      </c>
      <c r="B52" s="79"/>
      <c r="C52" s="42">
        <v>260</v>
      </c>
      <c r="D52" s="22"/>
      <c r="E52" s="45"/>
      <c r="F52" s="89">
        <f>[1]Лист1!$EW$46</f>
        <v>0</v>
      </c>
      <c r="G52" s="89"/>
      <c r="H52" s="45"/>
      <c r="I52" s="45"/>
      <c r="J52" s="45">
        <f t="shared" si="2"/>
        <v>0</v>
      </c>
      <c r="K52" s="45"/>
      <c r="L52" s="35"/>
      <c r="M52" s="35"/>
      <c r="N52" s="36"/>
      <c r="O52"/>
      <c r="P52"/>
      <c r="Q52" s="48"/>
      <c r="R52"/>
    </row>
    <row r="53" spans="1:24" ht="26.25" customHeight="1">
      <c r="A53" s="79" t="s">
        <v>117</v>
      </c>
      <c r="B53" s="79"/>
      <c r="C53" s="42">
        <v>270</v>
      </c>
      <c r="D53" s="22"/>
      <c r="E53" s="45"/>
      <c r="F53" s="89"/>
      <c r="G53" s="89"/>
      <c r="H53" s="45"/>
      <c r="I53" s="45"/>
      <c r="J53" s="45">
        <f t="shared" si="2"/>
        <v>0</v>
      </c>
      <c r="K53" s="45"/>
      <c r="L53" s="35"/>
      <c r="M53" s="35"/>
      <c r="N53" s="36"/>
      <c r="O53"/>
      <c r="P53"/>
      <c r="Q53" s="48"/>
      <c r="R53"/>
    </row>
    <row r="54" spans="1:24">
      <c r="A54" s="79" t="s">
        <v>39</v>
      </c>
      <c r="B54" s="79"/>
      <c r="C54" s="42">
        <v>280</v>
      </c>
      <c r="D54" s="45"/>
      <c r="E54" s="45"/>
      <c r="F54" s="89"/>
      <c r="G54" s="89"/>
      <c r="H54" s="45"/>
      <c r="I54" s="45"/>
      <c r="J54" s="45">
        <f t="shared" si="2"/>
        <v>0</v>
      </c>
      <c r="K54" s="45"/>
      <c r="L54" s="35"/>
      <c r="M54" s="35"/>
      <c r="N54" s="36"/>
      <c r="O54"/>
      <c r="P54"/>
      <c r="Q54" s="50"/>
      <c r="R54"/>
    </row>
    <row r="55" spans="1:24">
      <c r="A55" s="103" t="s">
        <v>118</v>
      </c>
      <c r="B55" s="104"/>
      <c r="C55" s="42">
        <v>290</v>
      </c>
      <c r="D55" s="51"/>
      <c r="E55" s="51"/>
      <c r="F55" s="105"/>
      <c r="G55" s="106"/>
      <c r="H55" s="51"/>
      <c r="I55" s="51"/>
      <c r="J55" s="45">
        <f t="shared" si="2"/>
        <v>0</v>
      </c>
      <c r="K55" s="51"/>
      <c r="L55" s="35"/>
      <c r="M55" s="35"/>
      <c r="N55" s="36"/>
      <c r="O55"/>
      <c r="P55"/>
      <c r="Q55" s="50"/>
      <c r="R55"/>
    </row>
    <row r="56" spans="1:24">
      <c r="A56" s="101" t="s">
        <v>98</v>
      </c>
      <c r="B56" s="101"/>
      <c r="C56" s="52">
        <v>300</v>
      </c>
      <c r="D56" s="45">
        <f>SUM(D48:D55)</f>
        <v>4297.8</v>
      </c>
      <c r="E56" s="45">
        <f>SUM(E48:E55)</f>
        <v>3700.4</v>
      </c>
      <c r="F56" s="102">
        <f>SUM(F48:F55)</f>
        <v>0</v>
      </c>
      <c r="G56" s="102"/>
      <c r="H56" s="45"/>
      <c r="I56" s="45"/>
      <c r="J56" s="45">
        <f t="shared" si="2"/>
        <v>597.4</v>
      </c>
      <c r="K56" s="45"/>
      <c r="L56" s="35"/>
      <c r="M56" s="35"/>
      <c r="N56" s="36"/>
      <c r="O56"/>
      <c r="P56"/>
      <c r="Q56" s="50"/>
      <c r="R56"/>
    </row>
    <row r="57" spans="1:24">
      <c r="A57" s="95" t="s">
        <v>28</v>
      </c>
      <c r="B57" s="96"/>
      <c r="C57" s="53"/>
      <c r="D57" s="45"/>
      <c r="E57" s="45"/>
      <c r="F57" s="74"/>
      <c r="G57" s="74"/>
      <c r="H57" s="45"/>
      <c r="I57" s="45"/>
      <c r="J57" s="45"/>
      <c r="K57" s="45">
        <f>E57-D57</f>
        <v>0</v>
      </c>
      <c r="L57" s="54"/>
      <c r="M57" s="35"/>
      <c r="N57" s="36"/>
      <c r="O57" s="54"/>
      <c r="P57" s="54"/>
      <c r="R57" s="54"/>
    </row>
    <row r="58" spans="1:24">
      <c r="A58" s="97" t="s">
        <v>108</v>
      </c>
      <c r="B58" s="98"/>
      <c r="C58" s="56"/>
      <c r="D58" s="45">
        <f>D56+D57</f>
        <v>4297.8</v>
      </c>
      <c r="E58" s="45">
        <f>E56+E57</f>
        <v>3700.4</v>
      </c>
      <c r="F58" s="74">
        <f>F56+F57</f>
        <v>0</v>
      </c>
      <c r="G58" s="74"/>
      <c r="H58" s="45"/>
      <c r="I58" s="45"/>
      <c r="J58" s="45">
        <f>SUM(J56:J57)</f>
        <v>597.4</v>
      </c>
      <c r="K58" s="45">
        <f>SUM(K56:K57)</f>
        <v>0</v>
      </c>
      <c r="L58" s="35"/>
      <c r="M58" s="35"/>
      <c r="N58" s="36"/>
      <c r="O58"/>
      <c r="P58" s="57"/>
      <c r="Q58" s="58"/>
      <c r="R58"/>
    </row>
    <row r="59" spans="1:24" ht="12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6"/>
      <c r="O59"/>
      <c r="P59"/>
      <c r="Q59"/>
      <c r="R59"/>
    </row>
    <row r="60" spans="1:24">
      <c r="A60" s="35" t="s">
        <v>109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6"/>
      <c r="O60" s="59"/>
      <c r="P60" s="60"/>
      <c r="Q60" s="61"/>
      <c r="R60"/>
    </row>
    <row r="61" spans="1:24">
      <c r="A61" s="35"/>
      <c r="B61" s="35" t="s">
        <v>110</v>
      </c>
      <c r="C61" s="35"/>
      <c r="D61" s="35"/>
      <c r="E61" s="35"/>
      <c r="F61" s="35"/>
      <c r="G61" s="35"/>
      <c r="H61" s="35"/>
      <c r="J61" s="35"/>
      <c r="K61" s="35"/>
      <c r="L61" s="35"/>
      <c r="M61" s="35"/>
      <c r="N61" s="36"/>
      <c r="O61" s="59"/>
      <c r="P61" s="60"/>
      <c r="Q61" s="61"/>
      <c r="R61"/>
    </row>
    <row r="62" spans="1:24">
      <c r="A62" s="35"/>
      <c r="B62" s="35" t="s">
        <v>111</v>
      </c>
      <c r="C62" s="35"/>
      <c r="D62" s="35"/>
      <c r="E62" s="35"/>
      <c r="F62" s="35"/>
      <c r="G62" s="35"/>
      <c r="H62" s="35"/>
      <c r="J62" s="35"/>
      <c r="K62" s="35"/>
      <c r="L62" s="35"/>
      <c r="M62" s="35"/>
      <c r="N62" s="36"/>
      <c r="O62" s="59"/>
      <c r="P62" s="59"/>
      <c r="Q62" s="59"/>
      <c r="R62"/>
    </row>
    <row r="63" spans="1:24">
      <c r="A63" s="35"/>
      <c r="B63" s="35" t="s">
        <v>112</v>
      </c>
      <c r="C63" s="35"/>
      <c r="D63" s="35"/>
      <c r="E63" s="35"/>
      <c r="F63" s="35"/>
      <c r="G63" s="35"/>
      <c r="H63" s="35"/>
      <c r="J63" s="35"/>
      <c r="K63" s="35"/>
      <c r="L63" s="35"/>
      <c r="M63" s="35"/>
      <c r="N63" s="36"/>
      <c r="O63"/>
      <c r="P63"/>
      <c r="Q63"/>
      <c r="R63"/>
    </row>
    <row r="64" spans="1:24">
      <c r="A64" s="35"/>
      <c r="B64" s="35" t="s">
        <v>113</v>
      </c>
      <c r="C64" s="35"/>
      <c r="D64" s="35"/>
      <c r="E64" s="35"/>
      <c r="F64" s="35"/>
      <c r="G64" s="35"/>
      <c r="H64" s="35"/>
      <c r="J64" s="35"/>
      <c r="K64" s="35"/>
      <c r="L64" s="35"/>
      <c r="M64" s="35"/>
      <c r="N64" s="36"/>
      <c r="O64"/>
      <c r="P64"/>
      <c r="Q64"/>
      <c r="R64"/>
    </row>
    <row r="65" spans="1:18">
      <c r="A65" s="35"/>
      <c r="B65" s="35" t="s">
        <v>114</v>
      </c>
      <c r="C65" s="35"/>
      <c r="D65" s="35"/>
      <c r="E65" s="35"/>
      <c r="F65" s="35"/>
      <c r="G65" s="35"/>
      <c r="H65" s="35"/>
      <c r="J65" s="35"/>
      <c r="K65" s="35"/>
      <c r="L65" s="35"/>
      <c r="M65" s="35"/>
      <c r="N65" s="36"/>
      <c r="O65"/>
      <c r="P65"/>
      <c r="Q65"/>
      <c r="R65"/>
    </row>
    <row r="66" spans="1:18">
      <c r="A66" s="35"/>
      <c r="B66" s="35" t="s">
        <v>115</v>
      </c>
      <c r="C66" s="35"/>
      <c r="D66" s="35"/>
      <c r="E66" s="35">
        <v>682.7</v>
      </c>
      <c r="F66" s="35"/>
      <c r="G66" s="35"/>
      <c r="H66" s="35"/>
      <c r="J66" s="35"/>
      <c r="K66" s="35"/>
      <c r="L66" s="35"/>
      <c r="M66" s="35"/>
      <c r="N66" s="36"/>
      <c r="O66"/>
      <c r="P66"/>
      <c r="Q66"/>
      <c r="R66"/>
    </row>
    <row r="67" spans="1:18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6"/>
      <c r="O67"/>
      <c r="P67"/>
      <c r="Q67"/>
      <c r="R67"/>
    </row>
    <row r="68" spans="1:18" ht="13.5" customHeight="1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35"/>
      <c r="M68" s="35"/>
      <c r="N68" s="36"/>
      <c r="O68"/>
      <c r="P68"/>
      <c r="Q68"/>
      <c r="R68"/>
    </row>
    <row r="69" spans="1:18">
      <c r="A69" s="35"/>
      <c r="B69" s="35"/>
      <c r="C69" s="91"/>
      <c r="D69" s="91"/>
      <c r="E69" s="91"/>
      <c r="F69" s="91"/>
      <c r="G69" s="91"/>
      <c r="H69" s="91"/>
      <c r="I69" s="91"/>
      <c r="J69" s="91"/>
      <c r="K69" s="91"/>
      <c r="L69" s="35"/>
      <c r="M69" s="35"/>
      <c r="N69" s="36"/>
      <c r="O69"/>
      <c r="P69"/>
      <c r="Q69"/>
      <c r="R69"/>
    </row>
    <row r="70" spans="1:18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6"/>
      <c r="O70"/>
      <c r="P70"/>
      <c r="Q70"/>
      <c r="R70"/>
    </row>
  </sheetData>
  <mergeCells count="69">
    <mergeCell ref="B11:J11"/>
    <mergeCell ref="A57:B57"/>
    <mergeCell ref="F57:G57"/>
    <mergeCell ref="A58:B58"/>
    <mergeCell ref="F58:G58"/>
    <mergeCell ref="A52:B52"/>
    <mergeCell ref="C44:C46"/>
    <mergeCell ref="D44:G44"/>
    <mergeCell ref="A56:B56"/>
    <mergeCell ref="F56:G56"/>
    <mergeCell ref="F52:G52"/>
    <mergeCell ref="A54:B54"/>
    <mergeCell ref="F54:G54"/>
    <mergeCell ref="A55:B55"/>
    <mergeCell ref="F55:G55"/>
    <mergeCell ref="A47:B47"/>
    <mergeCell ref="C69:K69"/>
    <mergeCell ref="F46:G46"/>
    <mergeCell ref="J44:K44"/>
    <mergeCell ref="A51:B51"/>
    <mergeCell ref="F51:G51"/>
    <mergeCell ref="A68:K68"/>
    <mergeCell ref="F47:G47"/>
    <mergeCell ref="A53:B53"/>
    <mergeCell ref="F53:G53"/>
    <mergeCell ref="A48:B48"/>
    <mergeCell ref="F48:G48"/>
    <mergeCell ref="A49:B49"/>
    <mergeCell ref="F49:G49"/>
    <mergeCell ref="A50:B50"/>
    <mergeCell ref="F50:G50"/>
    <mergeCell ref="K45:K46"/>
    <mergeCell ref="H45:H46"/>
    <mergeCell ref="I45:I46"/>
    <mergeCell ref="A28:B28"/>
    <mergeCell ref="A29:B29"/>
    <mergeCell ref="A30:B30"/>
    <mergeCell ref="A31:B31"/>
    <mergeCell ref="A32:B32"/>
    <mergeCell ref="J45:J46"/>
    <mergeCell ref="A36:B36"/>
    <mergeCell ref="A38:B38"/>
    <mergeCell ref="A20:B21"/>
    <mergeCell ref="A39:B39"/>
    <mergeCell ref="A41:B41"/>
    <mergeCell ref="H44:I44"/>
    <mergeCell ref="A40:B40"/>
    <mergeCell ref="A37:B37"/>
    <mergeCell ref="A34:B34"/>
    <mergeCell ref="A35:B35"/>
    <mergeCell ref="C20:C21"/>
    <mergeCell ref="A27:B27"/>
    <mergeCell ref="A33:B33"/>
    <mergeCell ref="A44:B46"/>
    <mergeCell ref="E45:G45"/>
    <mergeCell ref="L20:L21"/>
    <mergeCell ref="A26:B26"/>
    <mergeCell ref="N20:N21"/>
    <mergeCell ref="A22:B22"/>
    <mergeCell ref="F20:G20"/>
    <mergeCell ref="H20:I20"/>
    <mergeCell ref="J20:J21"/>
    <mergeCell ref="M20:M21"/>
    <mergeCell ref="A23:B23"/>
    <mergeCell ref="A24:B24"/>
    <mergeCell ref="A25:B25"/>
    <mergeCell ref="D20:D21"/>
    <mergeCell ref="E20:E21"/>
    <mergeCell ref="K20:K21"/>
  </mergeCells>
  <phoneticPr fontId="0" type="noConversion"/>
  <pageMargins left="0.39370078740157483" right="0.39370078740157483" top="0.78740157480314965" bottom="0.39370078740157483" header="0.51181102362204722" footer="0.51181102362204722"/>
  <pageSetup paperSize="9" scale="77" orientation="landscape" r:id="rId1"/>
  <headerFooter alignWithMargins="0"/>
  <rowBreaks count="1" manualBreakCount="1">
    <brk id="32" max="16383" man="1"/>
  </rowBreaks>
  <ignoredErrors>
    <ignoredError sqref="E24:N2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A507"/>
  <sheetViews>
    <sheetView showZeros="0" tabSelected="1" view="pageBreakPreview" zoomScale="115" zoomScaleNormal="75" zoomScaleSheetLayoutView="75" workbookViewId="0">
      <pane xSplit="1" ySplit="4" topLeftCell="DQ5" activePane="bottomRight" state="frozenSplit"/>
      <selection activeCell="K8" sqref="K8"/>
      <selection pane="topRight" activeCell="DN1" sqref="DN1"/>
      <selection pane="bottomLeft" activeCell="A10" sqref="A10"/>
      <selection pane="bottomRight" activeCell="DV4" sqref="DV4"/>
    </sheetView>
  </sheetViews>
  <sheetFormatPr defaultRowHeight="12.75" outlineLevelCol="1"/>
  <cols>
    <col min="1" max="1" width="22.140625" style="5" customWidth="1"/>
    <col min="2" max="2" width="7.85546875" style="5" customWidth="1"/>
    <col min="3" max="3" width="10.140625" style="5" customWidth="1"/>
    <col min="4" max="4" width="6.140625" style="5" customWidth="1"/>
    <col min="5" max="5" width="10.140625" style="5" customWidth="1"/>
    <col min="6" max="6" width="10.85546875" style="5" customWidth="1"/>
    <col min="7" max="7" width="10.5703125" style="5" customWidth="1"/>
    <col min="8" max="8" width="12.5703125" style="5" customWidth="1"/>
    <col min="9" max="9" width="12.85546875" style="5" customWidth="1"/>
    <col min="10" max="10" width="9.7109375" style="5" customWidth="1"/>
    <col min="11" max="11" width="8.5703125" style="5" customWidth="1"/>
    <col min="12" max="12" width="9.5703125" style="5" customWidth="1"/>
    <col min="13" max="13" width="7.7109375" style="5" customWidth="1"/>
    <col min="14" max="14" width="9.28515625" style="5" bestFit="1" customWidth="1"/>
    <col min="15" max="15" width="6.42578125" style="5" customWidth="1"/>
    <col min="16" max="18" width="9.28515625" style="5" bestFit="1" customWidth="1"/>
    <col min="19" max="19" width="12.5703125" style="5" customWidth="1"/>
    <col min="20" max="20" width="10.42578125" style="5" customWidth="1"/>
    <col min="21" max="23" width="9.140625" style="5"/>
    <col min="24" max="24" width="9.140625" style="5" customWidth="1" outlineLevel="1"/>
    <col min="25" max="25" width="10.28515625" style="5" customWidth="1" outlineLevel="1"/>
    <col min="26" max="26" width="9.140625" style="5" customWidth="1" outlineLevel="1"/>
    <col min="27" max="27" width="10.28515625" style="5" customWidth="1" outlineLevel="1"/>
    <col min="28" max="28" width="10.5703125" style="5" customWidth="1" outlineLevel="1"/>
    <col min="29" max="29" width="10.85546875" style="5" customWidth="1" outlineLevel="1"/>
    <col min="30" max="31" width="13.28515625" style="5" customWidth="1" outlineLevel="1"/>
    <col min="32" max="32" width="10.28515625" style="5" customWidth="1" outlineLevel="1"/>
    <col min="33" max="34" width="9.140625" style="5" customWidth="1" outlineLevel="1"/>
    <col min="35" max="35" width="8.85546875" style="5" customWidth="1"/>
    <col min="36" max="36" width="13.5703125" style="5" customWidth="1"/>
    <col min="37" max="37" width="9.28515625" style="5" bestFit="1" customWidth="1"/>
    <col min="38" max="38" width="9.85546875" style="5" bestFit="1" customWidth="1"/>
    <col min="39" max="39" width="11.85546875" style="5" customWidth="1"/>
    <col min="40" max="40" width="10.5703125" style="5" customWidth="1"/>
    <col min="41" max="41" width="13" style="5" customWidth="1"/>
    <col min="42" max="42" width="11.42578125" style="5" customWidth="1"/>
    <col min="43" max="43" width="9.28515625" style="5" bestFit="1" customWidth="1"/>
    <col min="44" max="44" width="7.85546875" style="5" customWidth="1"/>
    <col min="45" max="45" width="7.42578125" style="5" customWidth="1"/>
    <col min="46" max="46" width="7.28515625" style="5" customWidth="1"/>
    <col min="47" max="47" width="13.5703125" style="5" customWidth="1"/>
    <col min="48" max="48" width="7.85546875" style="5" customWidth="1"/>
    <col min="49" max="50" width="10" style="5" customWidth="1"/>
    <col min="51" max="51" width="11.5703125" style="5" customWidth="1"/>
    <col min="52" max="52" width="12.7109375" style="5" customWidth="1"/>
    <col min="53" max="53" width="10.5703125" style="5" customWidth="1"/>
    <col min="54" max="54" width="9.85546875" style="5" bestFit="1" customWidth="1"/>
    <col min="55" max="55" width="9.28515625" style="5" bestFit="1" customWidth="1"/>
    <col min="56" max="56" width="9.5703125" style="5" customWidth="1"/>
    <col min="57" max="57" width="7.5703125" style="5" customWidth="1"/>
    <col min="58" max="58" width="10.85546875" style="5" customWidth="1"/>
    <col min="59" max="59" width="6.85546875" style="5" customWidth="1"/>
    <col min="60" max="60" width="9.28515625" style="5" customWidth="1"/>
    <col min="61" max="61" width="10.28515625" style="5" customWidth="1"/>
    <col min="62" max="62" width="11" style="5" customWidth="1"/>
    <col min="63" max="63" width="13.140625" style="5" customWidth="1"/>
    <col min="64" max="64" width="11.7109375" style="5" customWidth="1"/>
    <col min="65" max="65" width="9.85546875" style="5" bestFit="1" customWidth="1"/>
    <col min="66" max="67" width="9.140625" style="5"/>
    <col min="68" max="68" width="9.85546875" style="5" customWidth="1"/>
    <col min="69" max="69" width="10.28515625" style="5" customWidth="1"/>
    <col min="70" max="70" width="8.28515625" style="5" customWidth="1"/>
    <col min="71" max="71" width="10.42578125" style="5" customWidth="1"/>
    <col min="72" max="72" width="11" style="5" customWidth="1"/>
    <col min="73" max="73" width="11.28515625" style="5" customWidth="1"/>
    <col min="74" max="74" width="12.42578125" style="5" customWidth="1"/>
    <col min="75" max="75" width="10.5703125" style="5" customWidth="1"/>
    <col min="76" max="76" width="10" style="5" bestFit="1" customWidth="1"/>
    <col min="77" max="78" width="9.140625" style="5"/>
    <col min="79" max="82" width="9.28515625" style="5" bestFit="1" customWidth="1"/>
    <col min="83" max="84" width="9.140625" style="5"/>
    <col min="85" max="86" width="9.28515625" style="5" bestFit="1" customWidth="1"/>
    <col min="87" max="89" width="9.140625" style="5"/>
    <col min="90" max="90" width="6.85546875" style="5" customWidth="1"/>
    <col min="91" max="91" width="8.28515625" style="5" customWidth="1"/>
    <col min="92" max="92" width="6.85546875" style="5" customWidth="1"/>
    <col min="93" max="93" width="6.7109375" style="5" customWidth="1"/>
    <col min="94" max="94" width="7.7109375" style="5" customWidth="1"/>
    <col min="95" max="97" width="9.28515625" style="5" bestFit="1" customWidth="1"/>
    <col min="98" max="98" width="7.5703125" style="5" customWidth="1"/>
    <col min="99" max="99" width="7" style="5" customWidth="1"/>
    <col min="100" max="100" width="6.42578125" style="5" customWidth="1"/>
    <col min="101" max="101" width="7.28515625" style="5" hidden="1" customWidth="1" outlineLevel="1"/>
    <col min="102" max="102" width="7.5703125" style="5" hidden="1" customWidth="1" outlineLevel="1"/>
    <col min="103" max="103" width="7.42578125" style="5" hidden="1" customWidth="1" outlineLevel="1"/>
    <col min="104" max="104" width="9.28515625" style="5" hidden="1" customWidth="1" outlineLevel="1"/>
    <col min="105" max="105" width="9" style="5" hidden="1" customWidth="1" outlineLevel="1"/>
    <col min="106" max="106" width="8" style="5" hidden="1" customWidth="1" outlineLevel="1"/>
    <col min="107" max="107" width="9.85546875" style="5" hidden="1" customWidth="1" outlineLevel="1"/>
    <col min="108" max="108" width="8.85546875" style="5" hidden="1" customWidth="1" outlineLevel="1"/>
    <col min="109" max="109" width="7.28515625" style="5" hidden="1" customWidth="1" outlineLevel="1"/>
    <col min="110" max="110" width="6.42578125" style="5" hidden="1" customWidth="1" outlineLevel="1"/>
    <col min="111" max="111" width="6.28515625" style="5" hidden="1" customWidth="1" outlineLevel="1"/>
    <col min="112" max="112" width="7.5703125" style="5" customWidth="1" collapsed="1"/>
    <col min="113" max="113" width="13.28515625" style="5" customWidth="1"/>
    <col min="114" max="114" width="7.5703125" style="5" customWidth="1"/>
    <col min="115" max="115" width="9.85546875" style="5" customWidth="1"/>
    <col min="116" max="116" width="12.85546875" style="5" customWidth="1"/>
    <col min="117" max="117" width="11.140625" style="5" customWidth="1"/>
    <col min="118" max="118" width="14.7109375" style="5" customWidth="1"/>
    <col min="119" max="119" width="13.42578125" style="5" customWidth="1"/>
    <col min="120" max="120" width="11.5703125" style="5" customWidth="1"/>
    <col min="121" max="121" width="8.42578125" style="5" customWidth="1"/>
    <col min="122" max="122" width="8.28515625" style="5" customWidth="1"/>
    <col min="123" max="124" width="9.85546875" style="5" bestFit="1" customWidth="1"/>
    <col min="125" max="125" width="9.140625" style="5"/>
    <col min="126" max="126" width="9.85546875" style="5" bestFit="1" customWidth="1"/>
    <col min="127" max="127" width="10" style="5" bestFit="1" customWidth="1"/>
    <col min="128" max="128" width="9.85546875" style="5" bestFit="1" customWidth="1"/>
    <col min="129" max="129" width="9.28515625" style="5" bestFit="1" customWidth="1"/>
    <col min="130" max="130" width="9.85546875" style="5" bestFit="1" customWidth="1"/>
    <col min="131" max="131" width="10" style="5" bestFit="1" customWidth="1"/>
    <col min="132" max="132" width="9.140625" style="5"/>
    <col min="133" max="133" width="9.85546875" style="5" bestFit="1" customWidth="1"/>
    <col min="134" max="134" width="10" style="5" bestFit="1" customWidth="1"/>
    <col min="135" max="135" width="10.7109375" style="5" customWidth="1"/>
    <col min="136" max="136" width="10.85546875" style="5" customWidth="1"/>
    <col min="137" max="137" width="11" style="5" bestFit="1" customWidth="1"/>
    <col min="138" max="138" width="11.42578125" style="5" customWidth="1"/>
    <col min="139" max="139" width="9.140625" style="5"/>
    <col min="140" max="141" width="11.140625" style="5" bestFit="1" customWidth="1"/>
    <col min="142" max="142" width="11.42578125" style="5" customWidth="1"/>
    <col min="143" max="143" width="10.5703125" style="5" bestFit="1" customWidth="1"/>
    <col min="144" max="144" width="11" style="5" bestFit="1" customWidth="1"/>
    <col min="145" max="145" width="9.85546875" style="5" bestFit="1" customWidth="1"/>
    <col min="146" max="146" width="6.85546875" style="5" customWidth="1"/>
    <col min="147" max="147" width="9.85546875" style="5" bestFit="1" customWidth="1"/>
    <col min="148" max="148" width="11.5703125" style="5" customWidth="1"/>
    <col min="149" max="149" width="9.28515625" style="5" bestFit="1" customWidth="1"/>
    <col min="150" max="150" width="9.85546875" style="5" bestFit="1" customWidth="1"/>
    <col min="151" max="152" width="9.28515625" style="5" bestFit="1" customWidth="1"/>
    <col min="153" max="153" width="6.85546875" style="5" customWidth="1"/>
    <col min="154" max="156" width="9.28515625" style="5" bestFit="1" customWidth="1"/>
    <col min="157" max="157" width="9.140625" style="5"/>
    <col min="158" max="158" width="10" style="5" customWidth="1"/>
    <col min="159" max="159" width="9.28515625" style="5" bestFit="1" customWidth="1"/>
    <col min="160" max="160" width="6.85546875" style="5" customWidth="1"/>
    <col min="161" max="162" width="9.28515625" style="5" bestFit="1" customWidth="1"/>
    <col min="163" max="163" width="8.7109375" style="5" customWidth="1"/>
    <col min="164" max="164" width="8.5703125" style="5" customWidth="1"/>
    <col min="165" max="178" width="9.140625" style="5" outlineLevel="1"/>
    <col min="179" max="179" width="11" style="5" customWidth="1"/>
    <col min="180" max="180" width="9.85546875" style="5" bestFit="1" customWidth="1"/>
    <col min="181" max="181" width="6.85546875" style="5" customWidth="1"/>
    <col min="182" max="182" width="9.85546875" style="5" bestFit="1" customWidth="1"/>
    <col min="183" max="183" width="11" style="5" customWidth="1"/>
    <col min="184" max="184" width="9.85546875" style="5" customWidth="1"/>
    <col min="185" max="185" width="9.140625" style="5"/>
    <col min="186" max="186" width="14.7109375" style="5" customWidth="1"/>
    <col min="187" max="187" width="15.140625" style="5" customWidth="1"/>
    <col min="188" max="188" width="13.42578125" style="5" customWidth="1"/>
    <col min="189" max="189" width="15.7109375" style="5" customWidth="1"/>
    <col min="190" max="190" width="15.140625" style="5" customWidth="1"/>
    <col min="191" max="191" width="14.28515625" style="5" customWidth="1"/>
    <col min="192" max="192" width="15" style="5" customWidth="1"/>
    <col min="193" max="193" width="16" style="5" customWidth="1"/>
    <col min="194" max="194" width="15.28515625" style="5" customWidth="1"/>
    <col min="195" max="195" width="10.7109375" style="5" bestFit="1" customWidth="1"/>
    <col min="196" max="196" width="9.85546875" style="5" bestFit="1" customWidth="1"/>
    <col min="197" max="16384" width="9.140625" style="5"/>
  </cols>
  <sheetData>
    <row r="1" spans="1:209" ht="45.75" customHeight="1">
      <c r="A1" s="2"/>
      <c r="B1" s="109" t="s">
        <v>123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3"/>
      <c r="R1" s="3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DS1" s="6" t="s">
        <v>38</v>
      </c>
    </row>
    <row r="2" spans="1:209" ht="15" customHeight="1">
      <c r="A2" s="7"/>
      <c r="B2" s="8" t="s">
        <v>36</v>
      </c>
      <c r="C2" s="8"/>
      <c r="D2" s="8"/>
      <c r="E2" s="8"/>
      <c r="F2" s="8"/>
      <c r="G2" s="8"/>
      <c r="H2" s="8"/>
      <c r="I2" s="8"/>
      <c r="J2" s="8"/>
      <c r="K2" s="111"/>
      <c r="L2" s="11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9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1"/>
      <c r="DU2" s="12" t="s">
        <v>29</v>
      </c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</row>
    <row r="3" spans="1:209" ht="24" customHeight="1">
      <c r="A3" s="110" t="s">
        <v>37</v>
      </c>
      <c r="B3" s="112" t="s">
        <v>11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 t="s">
        <v>12</v>
      </c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3" t="s">
        <v>40</v>
      </c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2" t="s">
        <v>13</v>
      </c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 t="s">
        <v>14</v>
      </c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07" t="s">
        <v>15</v>
      </c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 t="s">
        <v>16</v>
      </c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 t="s">
        <v>44</v>
      </c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 t="s">
        <v>34</v>
      </c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 t="s">
        <v>18</v>
      </c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8" t="s">
        <v>35</v>
      </c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7" t="s">
        <v>24</v>
      </c>
      <c r="DT3" s="107"/>
      <c r="DU3" s="107"/>
      <c r="DV3" s="107"/>
      <c r="DW3" s="107"/>
      <c r="DX3" s="107"/>
      <c r="DY3" s="107"/>
      <c r="DZ3" s="107" t="s">
        <v>25</v>
      </c>
      <c r="EA3" s="107"/>
      <c r="EB3" s="107"/>
      <c r="EC3" s="107"/>
      <c r="ED3" s="107"/>
      <c r="EE3" s="107"/>
      <c r="EF3" s="107"/>
      <c r="EG3" s="107" t="s">
        <v>16</v>
      </c>
      <c r="EH3" s="107"/>
      <c r="EI3" s="107"/>
      <c r="EJ3" s="107"/>
      <c r="EK3" s="107"/>
      <c r="EL3" s="107"/>
      <c r="EM3" s="107"/>
      <c r="EN3" s="107" t="s">
        <v>26</v>
      </c>
      <c r="EO3" s="107"/>
      <c r="EP3" s="107"/>
      <c r="EQ3" s="107"/>
      <c r="ER3" s="107"/>
      <c r="ES3" s="107"/>
      <c r="ET3" s="107"/>
      <c r="EU3" s="107" t="s">
        <v>17</v>
      </c>
      <c r="EV3" s="107"/>
      <c r="EW3" s="107"/>
      <c r="EX3" s="107"/>
      <c r="EY3" s="107"/>
      <c r="EZ3" s="107"/>
      <c r="FA3" s="107"/>
      <c r="FB3" s="107" t="s">
        <v>33</v>
      </c>
      <c r="FC3" s="107"/>
      <c r="FD3" s="107"/>
      <c r="FE3" s="107"/>
      <c r="FF3" s="107"/>
      <c r="FG3" s="107"/>
      <c r="FH3" s="107"/>
      <c r="FI3" s="107" t="s">
        <v>116</v>
      </c>
      <c r="FJ3" s="107"/>
      <c r="FK3" s="107"/>
      <c r="FL3" s="107"/>
      <c r="FM3" s="107"/>
      <c r="FN3" s="107"/>
      <c r="FO3" s="107"/>
      <c r="FP3" s="107" t="s">
        <v>27</v>
      </c>
      <c r="FQ3" s="107"/>
      <c r="FR3" s="107"/>
      <c r="FS3" s="107"/>
      <c r="FT3" s="107"/>
      <c r="FU3" s="107"/>
      <c r="FV3" s="107"/>
      <c r="FW3" s="107" t="s">
        <v>28</v>
      </c>
      <c r="FX3" s="107"/>
      <c r="FY3" s="107"/>
      <c r="FZ3" s="107"/>
      <c r="GA3" s="107"/>
      <c r="GB3" s="107"/>
      <c r="GC3" s="107"/>
      <c r="GD3" s="108" t="s">
        <v>35</v>
      </c>
      <c r="GE3" s="108"/>
      <c r="GF3" s="108"/>
      <c r="GG3" s="108"/>
      <c r="GH3" s="108"/>
      <c r="GI3" s="108"/>
      <c r="GJ3" s="108"/>
      <c r="GK3" s="108"/>
      <c r="GL3" s="108"/>
    </row>
    <row r="4" spans="1:209" ht="107.25" customHeight="1">
      <c r="A4" s="110"/>
      <c r="B4" s="14" t="s">
        <v>0</v>
      </c>
      <c r="C4" s="14" t="s">
        <v>1</v>
      </c>
      <c r="D4" s="14" t="s">
        <v>30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0</v>
      </c>
      <c r="N4" s="14" t="s">
        <v>1</v>
      </c>
      <c r="O4" s="14" t="s">
        <v>30</v>
      </c>
      <c r="P4" s="14" t="s">
        <v>3</v>
      </c>
      <c r="Q4" s="14" t="s">
        <v>4</v>
      </c>
      <c r="R4" s="14" t="s">
        <v>5</v>
      </c>
      <c r="S4" s="14" t="s">
        <v>6</v>
      </c>
      <c r="T4" s="14" t="s">
        <v>7</v>
      </c>
      <c r="U4" s="14" t="s">
        <v>8</v>
      </c>
      <c r="V4" s="14" t="s">
        <v>9</v>
      </c>
      <c r="W4" s="14" t="s">
        <v>10</v>
      </c>
      <c r="X4" s="14" t="s">
        <v>0</v>
      </c>
      <c r="Y4" s="14" t="s">
        <v>1</v>
      </c>
      <c r="Z4" s="14" t="s">
        <v>2</v>
      </c>
      <c r="AA4" s="14" t="s">
        <v>3</v>
      </c>
      <c r="AB4" s="14" t="s">
        <v>4</v>
      </c>
      <c r="AC4" s="14" t="s">
        <v>5</v>
      </c>
      <c r="AD4" s="14" t="s">
        <v>6</v>
      </c>
      <c r="AE4" s="14" t="s">
        <v>7</v>
      </c>
      <c r="AF4" s="14" t="s">
        <v>8</v>
      </c>
      <c r="AG4" s="14" t="s">
        <v>9</v>
      </c>
      <c r="AH4" s="14" t="s">
        <v>10</v>
      </c>
      <c r="AI4" s="14" t="s">
        <v>0</v>
      </c>
      <c r="AJ4" s="14" t="s">
        <v>1</v>
      </c>
      <c r="AK4" s="14" t="s">
        <v>2</v>
      </c>
      <c r="AL4" s="14" t="s">
        <v>3</v>
      </c>
      <c r="AM4" s="14" t="s">
        <v>4</v>
      </c>
      <c r="AN4" s="14" t="s">
        <v>5</v>
      </c>
      <c r="AO4" s="14" t="s">
        <v>6</v>
      </c>
      <c r="AP4" s="14" t="s">
        <v>7</v>
      </c>
      <c r="AQ4" s="14" t="s">
        <v>8</v>
      </c>
      <c r="AR4" s="14" t="s">
        <v>9</v>
      </c>
      <c r="AS4" s="14" t="s">
        <v>10</v>
      </c>
      <c r="AT4" s="14" t="s">
        <v>0</v>
      </c>
      <c r="AU4" s="14" t="s">
        <v>1</v>
      </c>
      <c r="AV4" s="14" t="s">
        <v>2</v>
      </c>
      <c r="AW4" s="14" t="s">
        <v>3</v>
      </c>
      <c r="AX4" s="14" t="s">
        <v>4</v>
      </c>
      <c r="AY4" s="14" t="s">
        <v>5</v>
      </c>
      <c r="AZ4" s="14" t="s">
        <v>6</v>
      </c>
      <c r="BA4" s="14" t="s">
        <v>7</v>
      </c>
      <c r="BB4" s="14" t="s">
        <v>8</v>
      </c>
      <c r="BC4" s="14" t="s">
        <v>9</v>
      </c>
      <c r="BD4" s="14" t="s">
        <v>10</v>
      </c>
      <c r="BE4" s="14" t="s">
        <v>0</v>
      </c>
      <c r="BF4" s="14" t="s">
        <v>1</v>
      </c>
      <c r="BG4" s="14" t="s">
        <v>2</v>
      </c>
      <c r="BH4" s="14" t="s">
        <v>3</v>
      </c>
      <c r="BI4" s="14" t="s">
        <v>4</v>
      </c>
      <c r="BJ4" s="14" t="s">
        <v>5</v>
      </c>
      <c r="BK4" s="14"/>
      <c r="BL4" s="14" t="s">
        <v>7</v>
      </c>
      <c r="BM4" s="14" t="s">
        <v>8</v>
      </c>
      <c r="BN4" s="14" t="s">
        <v>9</v>
      </c>
      <c r="BO4" s="14" t="s">
        <v>10</v>
      </c>
      <c r="BP4" s="14" t="s">
        <v>0</v>
      </c>
      <c r="BQ4" s="14" t="s">
        <v>1</v>
      </c>
      <c r="BR4" s="14" t="s">
        <v>2</v>
      </c>
      <c r="BS4" s="14" t="s">
        <v>3</v>
      </c>
      <c r="BT4" s="14" t="s">
        <v>4</v>
      </c>
      <c r="BU4" s="14" t="s">
        <v>5</v>
      </c>
      <c r="BV4" s="14" t="s">
        <v>6</v>
      </c>
      <c r="BW4" s="14" t="s">
        <v>7</v>
      </c>
      <c r="BX4" s="14" t="s">
        <v>8</v>
      </c>
      <c r="BY4" s="14" t="s">
        <v>9</v>
      </c>
      <c r="BZ4" s="14" t="s">
        <v>10</v>
      </c>
      <c r="CA4" s="14" t="s">
        <v>0</v>
      </c>
      <c r="CB4" s="14" t="s">
        <v>1</v>
      </c>
      <c r="CC4" s="14" t="s">
        <v>2</v>
      </c>
      <c r="CD4" s="14" t="s">
        <v>3</v>
      </c>
      <c r="CE4" s="14" t="s">
        <v>4</v>
      </c>
      <c r="CF4" s="14" t="s">
        <v>5</v>
      </c>
      <c r="CG4" s="14" t="s">
        <v>6</v>
      </c>
      <c r="CH4" s="14" t="s">
        <v>7</v>
      </c>
      <c r="CI4" s="14" t="s">
        <v>8</v>
      </c>
      <c r="CJ4" s="14" t="s">
        <v>9</v>
      </c>
      <c r="CK4" s="14" t="s">
        <v>10</v>
      </c>
      <c r="CL4" s="14" t="s">
        <v>0</v>
      </c>
      <c r="CM4" s="14" t="s">
        <v>1</v>
      </c>
      <c r="CN4" s="14" t="s">
        <v>2</v>
      </c>
      <c r="CO4" s="14" t="s">
        <v>3</v>
      </c>
      <c r="CP4" s="14" t="s">
        <v>4</v>
      </c>
      <c r="CQ4" s="14" t="s">
        <v>5</v>
      </c>
      <c r="CR4" s="14" t="s">
        <v>6</v>
      </c>
      <c r="CS4" s="14" t="s">
        <v>7</v>
      </c>
      <c r="CT4" s="14" t="s">
        <v>8</v>
      </c>
      <c r="CU4" s="14" t="s">
        <v>9</v>
      </c>
      <c r="CV4" s="14" t="s">
        <v>10</v>
      </c>
      <c r="CW4" s="14" t="s">
        <v>0</v>
      </c>
      <c r="CX4" s="14" t="s">
        <v>1</v>
      </c>
      <c r="CY4" s="14" t="s">
        <v>2</v>
      </c>
      <c r="CZ4" s="14" t="s">
        <v>3</v>
      </c>
      <c r="DA4" s="14" t="s">
        <v>4</v>
      </c>
      <c r="DB4" s="14" t="s">
        <v>5</v>
      </c>
      <c r="DC4" s="14" t="s">
        <v>6</v>
      </c>
      <c r="DD4" s="14" t="s">
        <v>7</v>
      </c>
      <c r="DE4" s="14" t="s">
        <v>8</v>
      </c>
      <c r="DF4" s="14" t="s">
        <v>9</v>
      </c>
      <c r="DG4" s="14" t="s">
        <v>10</v>
      </c>
      <c r="DH4" s="14" t="s">
        <v>0</v>
      </c>
      <c r="DI4" s="14" t="s">
        <v>1</v>
      </c>
      <c r="DJ4" s="14" t="s">
        <v>30</v>
      </c>
      <c r="DK4" s="14" t="s">
        <v>3</v>
      </c>
      <c r="DL4" s="14" t="s">
        <v>4</v>
      </c>
      <c r="DM4" s="14" t="s">
        <v>5</v>
      </c>
      <c r="DN4" s="14" t="s">
        <v>6</v>
      </c>
      <c r="DO4" s="14" t="s">
        <v>7</v>
      </c>
      <c r="DP4" s="14" t="s">
        <v>8</v>
      </c>
      <c r="DQ4" s="14" t="s">
        <v>9</v>
      </c>
      <c r="DR4" s="14" t="s">
        <v>10</v>
      </c>
      <c r="DS4" s="15" t="s">
        <v>19</v>
      </c>
      <c r="DT4" s="15" t="s">
        <v>20</v>
      </c>
      <c r="DU4" s="16" t="s">
        <v>41</v>
      </c>
      <c r="DV4" s="15" t="s">
        <v>4</v>
      </c>
      <c r="DW4" s="15" t="s">
        <v>5</v>
      </c>
      <c r="DX4" s="15" t="s">
        <v>22</v>
      </c>
      <c r="DY4" s="15" t="s">
        <v>23</v>
      </c>
      <c r="DZ4" s="15" t="s">
        <v>19</v>
      </c>
      <c r="EA4" s="15" t="s">
        <v>20</v>
      </c>
      <c r="EB4" s="16" t="s">
        <v>41</v>
      </c>
      <c r="EC4" s="15" t="s">
        <v>4</v>
      </c>
      <c r="ED4" s="15" t="s">
        <v>5</v>
      </c>
      <c r="EE4" s="15" t="s">
        <v>22</v>
      </c>
      <c r="EF4" s="15" t="s">
        <v>23</v>
      </c>
      <c r="EG4" s="15" t="s">
        <v>19</v>
      </c>
      <c r="EH4" s="15" t="s">
        <v>20</v>
      </c>
      <c r="EI4" s="16" t="s">
        <v>41</v>
      </c>
      <c r="EJ4" s="15" t="s">
        <v>4</v>
      </c>
      <c r="EK4" s="15" t="s">
        <v>5</v>
      </c>
      <c r="EL4" s="15" t="s">
        <v>22</v>
      </c>
      <c r="EM4" s="15" t="s">
        <v>23</v>
      </c>
      <c r="EN4" s="15" t="s">
        <v>19</v>
      </c>
      <c r="EO4" s="15" t="s">
        <v>20</v>
      </c>
      <c r="EP4" s="16" t="s">
        <v>41</v>
      </c>
      <c r="EQ4" s="15" t="s">
        <v>4</v>
      </c>
      <c r="ER4" s="15" t="s">
        <v>5</v>
      </c>
      <c r="ES4" s="15" t="s">
        <v>22</v>
      </c>
      <c r="ET4" s="15" t="s">
        <v>23</v>
      </c>
      <c r="EU4" s="15" t="s">
        <v>19</v>
      </c>
      <c r="EV4" s="15" t="s">
        <v>20</v>
      </c>
      <c r="EW4" s="16" t="s">
        <v>41</v>
      </c>
      <c r="EX4" s="15" t="s">
        <v>4</v>
      </c>
      <c r="EY4" s="15" t="s">
        <v>5</v>
      </c>
      <c r="EZ4" s="15" t="s">
        <v>22</v>
      </c>
      <c r="FA4" s="15" t="s">
        <v>23</v>
      </c>
      <c r="FB4" s="15" t="s">
        <v>19</v>
      </c>
      <c r="FC4" s="15" t="s">
        <v>20</v>
      </c>
      <c r="FD4" s="16" t="s">
        <v>41</v>
      </c>
      <c r="FE4" s="15" t="s">
        <v>4</v>
      </c>
      <c r="FF4" s="15" t="s">
        <v>5</v>
      </c>
      <c r="FG4" s="15" t="s">
        <v>22</v>
      </c>
      <c r="FH4" s="15" t="s">
        <v>23</v>
      </c>
      <c r="FI4" s="15" t="s">
        <v>19</v>
      </c>
      <c r="FJ4" s="15" t="s">
        <v>20</v>
      </c>
      <c r="FK4" s="16" t="s">
        <v>41</v>
      </c>
      <c r="FL4" s="15" t="s">
        <v>4</v>
      </c>
      <c r="FM4" s="15" t="s">
        <v>5</v>
      </c>
      <c r="FN4" s="15" t="s">
        <v>22</v>
      </c>
      <c r="FO4" s="15" t="s">
        <v>23</v>
      </c>
      <c r="FP4" s="15" t="s">
        <v>19</v>
      </c>
      <c r="FQ4" s="15" t="s">
        <v>20</v>
      </c>
      <c r="FR4" s="15" t="s">
        <v>21</v>
      </c>
      <c r="FS4" s="15" t="s">
        <v>4</v>
      </c>
      <c r="FT4" s="15" t="s">
        <v>5</v>
      </c>
      <c r="FU4" s="15" t="s">
        <v>22</v>
      </c>
      <c r="FV4" s="15" t="s">
        <v>23</v>
      </c>
      <c r="FW4" s="15" t="s">
        <v>19</v>
      </c>
      <c r="FX4" s="15" t="s">
        <v>20</v>
      </c>
      <c r="FY4" s="16" t="s">
        <v>41</v>
      </c>
      <c r="FZ4" s="15" t="s">
        <v>4</v>
      </c>
      <c r="GA4" s="15" t="s">
        <v>5</v>
      </c>
      <c r="GB4" s="15" t="s">
        <v>22</v>
      </c>
      <c r="GC4" s="15" t="s">
        <v>23</v>
      </c>
      <c r="GD4" s="34" t="s">
        <v>19</v>
      </c>
      <c r="GE4" s="29" t="s">
        <v>20</v>
      </c>
      <c r="GF4" s="29" t="s">
        <v>21</v>
      </c>
      <c r="GG4" s="29" t="s">
        <v>4</v>
      </c>
      <c r="GH4" s="29" t="s">
        <v>5</v>
      </c>
      <c r="GI4" s="29" t="s">
        <v>22</v>
      </c>
      <c r="GJ4" s="29" t="s">
        <v>23</v>
      </c>
      <c r="GK4" s="34" t="s">
        <v>31</v>
      </c>
      <c r="GL4" s="34" t="s">
        <v>32</v>
      </c>
      <c r="GM4" s="1"/>
      <c r="GN4" s="1"/>
      <c r="GO4" s="1"/>
      <c r="GP4" s="1"/>
      <c r="GQ4" s="1"/>
      <c r="GR4" s="1"/>
      <c r="GS4" s="1"/>
      <c r="GT4" s="1"/>
      <c r="GU4" s="1"/>
      <c r="GV4" s="4"/>
      <c r="GW4" s="4"/>
      <c r="GX4" s="4"/>
      <c r="GY4" s="4"/>
      <c r="GZ4" s="4"/>
      <c r="HA4" s="4"/>
    </row>
    <row r="5" spans="1:209" s="25" customFormat="1" ht="20.100000000000001" customHeight="1">
      <c r="A5" s="28" t="s">
        <v>120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>
        <f t="shared" ref="AB5:AC5" si="0">AM5+AX5+BI5+BT5+CP5</f>
        <v>482.7</v>
      </c>
      <c r="AC5" s="26">
        <f t="shared" si="0"/>
        <v>482.7</v>
      </c>
      <c r="AD5" s="26"/>
      <c r="AE5" s="26"/>
      <c r="AF5" s="26">
        <f>AQ5+BB5+BM5+BX5+CT5</f>
        <v>0</v>
      </c>
      <c r="AG5" s="26">
        <f>AR5+BC5+BN5+BY5+CU5</f>
        <v>0</v>
      </c>
      <c r="AH5" s="26">
        <f>AS5+BD5+BO5+BZ5+CV5</f>
        <v>0</v>
      </c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>
        <v>0</v>
      </c>
      <c r="AY5" s="26">
        <v>0</v>
      </c>
      <c r="AZ5" s="26">
        <v>9649.5</v>
      </c>
      <c r="BA5" s="26">
        <v>6732.8</v>
      </c>
      <c r="BB5" s="26"/>
      <c r="BC5" s="26"/>
      <c r="BD5" s="26"/>
      <c r="BE5" s="26"/>
      <c r="BF5" s="26"/>
      <c r="BG5" s="26">
        <v>1</v>
      </c>
      <c r="BH5" s="26">
        <v>-338.2</v>
      </c>
      <c r="BI5" s="26">
        <v>0</v>
      </c>
      <c r="BJ5" s="26">
        <v>0</v>
      </c>
      <c r="BK5" s="26">
        <v>7446.6</v>
      </c>
      <c r="BL5" s="26">
        <v>7437.9</v>
      </c>
      <c r="BM5" s="26"/>
      <c r="BN5" s="26"/>
      <c r="BO5" s="26"/>
      <c r="BP5" s="26">
        <v>1</v>
      </c>
      <c r="BQ5" s="26">
        <v>-233.1</v>
      </c>
      <c r="BR5" s="26">
        <v>1</v>
      </c>
      <c r="BS5" s="26">
        <v>-233.1</v>
      </c>
      <c r="BT5" s="26">
        <v>482.7</v>
      </c>
      <c r="BU5" s="26">
        <v>482.7</v>
      </c>
      <c r="BV5" s="26">
        <v>9983</v>
      </c>
      <c r="BW5" s="26">
        <v>7036.8</v>
      </c>
      <c r="BX5" s="26"/>
      <c r="BY5" s="26"/>
      <c r="BZ5" s="26">
        <v>0</v>
      </c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>
        <f t="shared" ref="DH5:DP5" si="1">B5+M5+AI5+AT5+BE5+BP5+CL5+CW5</f>
        <v>1</v>
      </c>
      <c r="DI5" s="26">
        <f t="shared" si="1"/>
        <v>-233.1</v>
      </c>
      <c r="DJ5" s="26">
        <f t="shared" si="1"/>
        <v>2</v>
      </c>
      <c r="DK5" s="26">
        <f t="shared" si="1"/>
        <v>-571.29999999999995</v>
      </c>
      <c r="DL5" s="26">
        <v>482.7</v>
      </c>
      <c r="DM5" s="26">
        <v>482.7</v>
      </c>
      <c r="DN5" s="26">
        <f t="shared" si="1"/>
        <v>27079.1</v>
      </c>
      <c r="DO5" s="26">
        <f t="shared" si="1"/>
        <v>21207.5</v>
      </c>
      <c r="DP5" s="26">
        <f t="shared" si="1"/>
        <v>0</v>
      </c>
      <c r="DQ5" s="26">
        <f>K5+V5+AR5+BC5</f>
        <v>0</v>
      </c>
      <c r="DR5" s="26">
        <f>L5+W5+AS5+BD5+BO5+BZ5+CV5+DG5</f>
        <v>0</v>
      </c>
      <c r="DS5" s="26">
        <v>957.4</v>
      </c>
      <c r="DT5" s="26">
        <v>651.1</v>
      </c>
      <c r="DU5" s="26"/>
      <c r="DV5" s="26"/>
      <c r="DW5" s="26"/>
      <c r="DX5" s="27">
        <f>DS5-DT5</f>
        <v>306.3</v>
      </c>
      <c r="DY5" s="26"/>
      <c r="DZ5" s="26"/>
      <c r="EA5" s="26"/>
      <c r="EB5" s="26"/>
      <c r="EC5" s="26"/>
      <c r="ED5" s="26"/>
      <c r="EE5" s="27">
        <f>DZ5-EA5-ED5</f>
        <v>0</v>
      </c>
      <c r="EF5" s="26">
        <v>0</v>
      </c>
      <c r="EG5" s="26">
        <v>3340.4</v>
      </c>
      <c r="EH5" s="26">
        <v>3049.3</v>
      </c>
      <c r="EI5" s="26"/>
      <c r="EJ5" s="26"/>
      <c r="EK5" s="26"/>
      <c r="EL5" s="26">
        <f>EG5-EK5-EH5</f>
        <v>291.10000000000002</v>
      </c>
      <c r="EM5" s="26"/>
      <c r="EN5" s="26"/>
      <c r="EO5" s="26"/>
      <c r="EP5" s="26"/>
      <c r="EQ5" s="26"/>
      <c r="ER5" s="26"/>
      <c r="ES5" s="26">
        <f>EN5-EO5-ER5</f>
        <v>0</v>
      </c>
      <c r="ET5" s="26"/>
      <c r="EU5" s="26"/>
      <c r="EV5" s="26"/>
      <c r="EW5" s="26"/>
      <c r="EX5" s="26"/>
      <c r="EY5" s="26"/>
      <c r="EZ5" s="26">
        <f>EU5-EV5-EY5</f>
        <v>0</v>
      </c>
      <c r="FA5" s="26"/>
      <c r="FB5" s="26"/>
      <c r="FC5" s="26"/>
      <c r="FD5" s="26"/>
      <c r="FE5" s="26"/>
      <c r="FF5" s="26"/>
      <c r="FG5" s="26"/>
      <c r="FH5" s="26">
        <f>FC5-FB5</f>
        <v>0</v>
      </c>
      <c r="FI5" s="26"/>
      <c r="FJ5" s="26"/>
      <c r="FK5" s="26"/>
      <c r="FL5" s="26"/>
      <c r="FM5" s="26"/>
      <c r="FN5" s="26"/>
      <c r="FO5" s="26"/>
      <c r="FP5" s="26">
        <v>361.5</v>
      </c>
      <c r="FQ5" s="26">
        <v>218.1</v>
      </c>
      <c r="FR5" s="26"/>
      <c r="FS5" s="26">
        <v>0</v>
      </c>
      <c r="FT5" s="26">
        <v>0</v>
      </c>
      <c r="FU5" s="26">
        <v>-143.4</v>
      </c>
      <c r="FV5" s="26"/>
      <c r="FW5" s="26"/>
      <c r="FX5" s="26"/>
      <c r="FY5" s="26"/>
      <c r="FZ5" s="26"/>
      <c r="GA5" s="26"/>
      <c r="GB5" s="26">
        <f>FW5-FX5-GA5</f>
        <v>0</v>
      </c>
      <c r="GC5" s="26"/>
      <c r="GD5" s="30">
        <f>СВОД!D58</f>
        <v>4297.8</v>
      </c>
      <c r="GE5" s="30">
        <f>СВОД!E58</f>
        <v>3700.4</v>
      </c>
      <c r="GF5" s="30">
        <f>DU5+EB5+EI5+EP5+EW5+FD5+FK5+FY5</f>
        <v>0</v>
      </c>
      <c r="GG5" s="30"/>
      <c r="GH5" s="30"/>
      <c r="GI5" s="30">
        <f>DX5+EE5+EL5+FG5+GB5</f>
        <v>597.4</v>
      </c>
      <c r="GJ5" s="30"/>
      <c r="GK5" s="30"/>
      <c r="GL5" s="30"/>
      <c r="GM5" s="31"/>
      <c r="GN5" s="32"/>
      <c r="GO5" s="33"/>
    </row>
    <row r="6" spans="1:209">
      <c r="A6" s="4"/>
      <c r="B6" s="4"/>
      <c r="C6" s="4"/>
      <c r="GM6" s="4"/>
    </row>
    <row r="7" spans="1:209">
      <c r="A7" s="4"/>
      <c r="B7" s="4"/>
      <c r="C7" s="4"/>
      <c r="D7" s="4"/>
      <c r="E7" s="4"/>
      <c r="GE7" s="23"/>
      <c r="GG7" s="23"/>
    </row>
    <row r="8" spans="1:209">
      <c r="A8" s="4"/>
      <c r="B8" s="4"/>
      <c r="C8" s="4"/>
      <c r="D8" s="4"/>
      <c r="E8" s="4"/>
    </row>
    <row r="9" spans="1:209">
      <c r="A9" s="4"/>
      <c r="B9" s="4"/>
      <c r="C9" s="4"/>
      <c r="D9" s="4"/>
      <c r="E9" s="4"/>
    </row>
    <row r="10" spans="1:209">
      <c r="A10" s="4"/>
      <c r="B10" s="4"/>
      <c r="C10" s="4"/>
      <c r="D10" s="4"/>
      <c r="E10" s="4"/>
    </row>
    <row r="11" spans="1:209">
      <c r="A11" s="4"/>
      <c r="B11" s="4"/>
      <c r="C11" s="4"/>
      <c r="D11" s="4"/>
      <c r="E11" s="4"/>
    </row>
    <row r="12" spans="1:209">
      <c r="A12" s="4"/>
      <c r="B12" s="4"/>
      <c r="C12" s="4"/>
      <c r="D12" s="4"/>
      <c r="E12" s="4"/>
    </row>
    <row r="13" spans="1:209">
      <c r="A13" s="4"/>
      <c r="B13" s="4"/>
      <c r="C13" s="4"/>
      <c r="D13" s="4"/>
      <c r="E13" s="4"/>
    </row>
    <row r="14" spans="1:209">
      <c r="A14" s="4"/>
      <c r="B14" s="4"/>
      <c r="C14" s="4"/>
      <c r="D14" s="4"/>
      <c r="E14" s="4"/>
    </row>
    <row r="15" spans="1:209">
      <c r="A15" s="4"/>
      <c r="B15" s="4"/>
      <c r="C15" s="4"/>
      <c r="D15" s="4"/>
      <c r="E15" s="4"/>
    </row>
    <row r="16" spans="1:209">
      <c r="A16" s="4"/>
      <c r="B16" s="4"/>
      <c r="C16" s="4"/>
      <c r="D16" s="4"/>
      <c r="E16" s="4"/>
    </row>
    <row r="17" spans="1:5">
      <c r="A17" s="4"/>
      <c r="B17" s="4"/>
      <c r="C17" s="4"/>
      <c r="D17" s="4"/>
      <c r="E17" s="4"/>
    </row>
    <row r="18" spans="1:5">
      <c r="A18" s="4"/>
      <c r="B18" s="4"/>
      <c r="C18" s="4"/>
      <c r="D18" s="4"/>
      <c r="E18" s="4"/>
    </row>
    <row r="19" spans="1:5">
      <c r="A19" s="4"/>
      <c r="B19" s="4"/>
      <c r="C19" s="4"/>
      <c r="D19" s="4"/>
      <c r="E19" s="4"/>
    </row>
    <row r="20" spans="1:5">
      <c r="A20" s="4"/>
      <c r="B20" s="4"/>
      <c r="C20" s="4"/>
      <c r="D20" s="4"/>
      <c r="E20" s="4"/>
    </row>
    <row r="21" spans="1:5">
      <c r="A21" s="4"/>
      <c r="B21" s="4"/>
      <c r="C21" s="4"/>
      <c r="D21" s="4"/>
      <c r="E21" s="4"/>
    </row>
    <row r="22" spans="1:5">
      <c r="A22" s="4"/>
      <c r="B22" s="4"/>
      <c r="C22" s="4"/>
      <c r="D22" s="4"/>
      <c r="E22" s="4"/>
    </row>
    <row r="23" spans="1:5">
      <c r="A23" s="4"/>
      <c r="B23" s="4"/>
      <c r="C23" s="4"/>
      <c r="D23" s="4"/>
      <c r="E23" s="4"/>
    </row>
    <row r="24" spans="1:5">
      <c r="A24" s="4"/>
      <c r="B24" s="4"/>
      <c r="C24" s="4"/>
      <c r="D24" s="4"/>
      <c r="E24" s="4"/>
    </row>
    <row r="25" spans="1:5">
      <c r="A25" s="4"/>
      <c r="B25" s="4"/>
      <c r="C25" s="4"/>
      <c r="D25" s="4"/>
      <c r="E25" s="4"/>
    </row>
    <row r="26" spans="1:5">
      <c r="A26" s="4"/>
      <c r="B26" s="4"/>
      <c r="C26" s="4"/>
      <c r="D26" s="4"/>
      <c r="E26" s="4"/>
    </row>
    <row r="27" spans="1:5">
      <c r="A27" s="4"/>
      <c r="B27" s="4"/>
      <c r="C27" s="4"/>
      <c r="D27" s="4"/>
      <c r="E27" s="4"/>
    </row>
    <row r="28" spans="1:5">
      <c r="A28" s="4"/>
      <c r="B28" s="4"/>
      <c r="C28" s="4"/>
      <c r="D28" s="4"/>
      <c r="E28" s="4"/>
    </row>
    <row r="29" spans="1:5">
      <c r="A29" s="4"/>
      <c r="B29" s="4"/>
      <c r="C29" s="4"/>
      <c r="D29" s="4"/>
      <c r="E29" s="4"/>
    </row>
    <row r="30" spans="1:5">
      <c r="A30" s="4"/>
      <c r="B30" s="4"/>
      <c r="C30" s="4"/>
      <c r="D30" s="4"/>
      <c r="E30" s="4"/>
    </row>
    <row r="31" spans="1:5">
      <c r="A31" s="4"/>
      <c r="B31" s="4"/>
      <c r="C31" s="4"/>
      <c r="D31" s="4"/>
      <c r="E31" s="4"/>
    </row>
    <row r="32" spans="1:5">
      <c r="A32" s="4"/>
      <c r="B32" s="4"/>
      <c r="C32" s="4"/>
      <c r="D32" s="4"/>
      <c r="E32" s="4"/>
    </row>
    <row r="33" spans="1:5">
      <c r="A33" s="4"/>
      <c r="B33" s="4"/>
      <c r="C33" s="4"/>
      <c r="D33" s="4"/>
      <c r="E33" s="4"/>
    </row>
    <row r="34" spans="1:5">
      <c r="A34" s="4"/>
      <c r="B34" s="4"/>
      <c r="C34" s="4"/>
      <c r="D34" s="4"/>
      <c r="E34" s="4"/>
    </row>
    <row r="35" spans="1:5">
      <c r="A35" s="4"/>
      <c r="B35" s="4"/>
      <c r="C35" s="4"/>
      <c r="D35" s="4"/>
      <c r="E35" s="4"/>
    </row>
    <row r="36" spans="1:5">
      <c r="A36" s="4"/>
      <c r="B36" s="4"/>
      <c r="C36" s="4"/>
      <c r="D36" s="4"/>
      <c r="E36" s="4"/>
    </row>
    <row r="37" spans="1:5">
      <c r="A37" s="4"/>
      <c r="B37" s="4"/>
      <c r="C37" s="4"/>
      <c r="D37" s="4"/>
      <c r="E37" s="4"/>
    </row>
    <row r="38" spans="1:5">
      <c r="A38" s="4"/>
      <c r="B38" s="4"/>
      <c r="C38" s="4"/>
      <c r="D38" s="4"/>
      <c r="E38" s="4"/>
    </row>
    <row r="39" spans="1:5">
      <c r="A39" s="4"/>
      <c r="B39" s="4"/>
      <c r="C39" s="4"/>
      <c r="D39" s="4"/>
      <c r="E39" s="4"/>
    </row>
    <row r="40" spans="1:5">
      <c r="A40" s="4"/>
      <c r="B40" s="4"/>
      <c r="C40" s="4"/>
      <c r="D40" s="4"/>
      <c r="E40" s="4"/>
    </row>
    <row r="41" spans="1:5">
      <c r="A41" s="4"/>
      <c r="B41" s="4"/>
      <c r="C41" s="4"/>
      <c r="D41" s="4"/>
      <c r="E41" s="4"/>
    </row>
    <row r="42" spans="1:5">
      <c r="A42" s="4"/>
      <c r="B42" s="4"/>
      <c r="C42" s="4"/>
      <c r="D42" s="4"/>
      <c r="E42" s="4"/>
    </row>
    <row r="43" spans="1:5">
      <c r="A43" s="4"/>
      <c r="B43" s="4"/>
      <c r="C43" s="4"/>
      <c r="D43" s="4"/>
      <c r="E43" s="4"/>
    </row>
    <row r="44" spans="1:5">
      <c r="A44" s="4"/>
      <c r="B44" s="4"/>
      <c r="C44" s="4"/>
      <c r="D44" s="4"/>
      <c r="E44" s="4"/>
    </row>
    <row r="45" spans="1:5">
      <c r="A45" s="4"/>
      <c r="B45" s="4"/>
      <c r="C45" s="4"/>
      <c r="D45" s="4"/>
      <c r="E45" s="4"/>
    </row>
    <row r="46" spans="1:5">
      <c r="A46" s="4"/>
      <c r="B46" s="4"/>
      <c r="C46" s="4"/>
      <c r="D46" s="4"/>
      <c r="E46" s="4"/>
    </row>
    <row r="47" spans="1:5">
      <c r="A47" s="4"/>
      <c r="B47" s="4"/>
      <c r="C47" s="4"/>
      <c r="D47" s="4"/>
      <c r="E47" s="4"/>
    </row>
    <row r="48" spans="1:5">
      <c r="A48" s="4"/>
      <c r="B48" s="4"/>
      <c r="C48" s="4"/>
      <c r="D48" s="4"/>
      <c r="E48" s="4"/>
    </row>
    <row r="49" spans="1:5">
      <c r="A49" s="4"/>
      <c r="B49" s="4"/>
      <c r="C49" s="4"/>
      <c r="D49" s="4"/>
      <c r="E49" s="4"/>
    </row>
    <row r="50" spans="1:5">
      <c r="A50" s="4"/>
      <c r="B50" s="4"/>
      <c r="C50" s="4"/>
      <c r="D50" s="4"/>
      <c r="E50" s="4"/>
    </row>
    <row r="51" spans="1:5">
      <c r="A51" s="4"/>
      <c r="B51" s="4"/>
      <c r="C51" s="4"/>
      <c r="D51" s="4"/>
      <c r="E51" s="4"/>
    </row>
    <row r="52" spans="1:5">
      <c r="A52" s="4"/>
      <c r="B52" s="4"/>
      <c r="C52" s="4"/>
      <c r="D52" s="4"/>
      <c r="E52" s="4"/>
    </row>
    <row r="53" spans="1:5">
      <c r="A53" s="4"/>
      <c r="B53" s="4"/>
      <c r="C53" s="4"/>
      <c r="D53" s="4"/>
      <c r="E53" s="4"/>
    </row>
    <row r="54" spans="1:5">
      <c r="A54" s="4"/>
      <c r="B54" s="4"/>
      <c r="C54" s="4"/>
      <c r="D54" s="4"/>
      <c r="E54" s="4"/>
    </row>
    <row r="55" spans="1:5">
      <c r="A55" s="4"/>
      <c r="B55" s="4"/>
      <c r="C55" s="4"/>
      <c r="D55" s="4"/>
      <c r="E55" s="4"/>
    </row>
    <row r="56" spans="1:5">
      <c r="A56" s="4"/>
      <c r="B56" s="4"/>
      <c r="C56" s="4"/>
      <c r="D56" s="4"/>
      <c r="E56" s="4"/>
    </row>
    <row r="57" spans="1:5">
      <c r="A57" s="4"/>
      <c r="B57" s="4"/>
      <c r="C57" s="4"/>
      <c r="D57" s="4"/>
      <c r="E57" s="4"/>
    </row>
    <row r="58" spans="1:5">
      <c r="A58" s="4"/>
      <c r="B58" s="4"/>
      <c r="C58" s="4"/>
      <c r="D58" s="4"/>
      <c r="E58" s="4"/>
    </row>
    <row r="59" spans="1:5">
      <c r="A59" s="4"/>
      <c r="B59" s="4"/>
      <c r="C59" s="4"/>
      <c r="D59" s="4"/>
      <c r="E59" s="4"/>
    </row>
    <row r="60" spans="1:5">
      <c r="A60" s="4"/>
      <c r="B60" s="4"/>
      <c r="C60" s="4"/>
      <c r="D60" s="4"/>
      <c r="E60" s="4"/>
    </row>
    <row r="61" spans="1:5">
      <c r="A61" s="4"/>
      <c r="B61" s="4"/>
      <c r="C61" s="4"/>
      <c r="D61" s="4"/>
      <c r="E61" s="4"/>
    </row>
    <row r="62" spans="1:5">
      <c r="A62" s="4"/>
      <c r="B62" s="4"/>
      <c r="C62" s="4"/>
      <c r="D62" s="4"/>
      <c r="E62" s="4"/>
    </row>
    <row r="63" spans="1:5">
      <c r="A63" s="4"/>
      <c r="B63" s="4"/>
      <c r="C63" s="4"/>
      <c r="D63" s="4"/>
      <c r="E63" s="4"/>
    </row>
    <row r="64" spans="1:5">
      <c r="A64" s="4"/>
      <c r="B64" s="4"/>
      <c r="C64" s="4"/>
      <c r="D64" s="4"/>
      <c r="E64" s="4"/>
    </row>
    <row r="65" spans="1:5">
      <c r="A65" s="4"/>
      <c r="B65" s="4"/>
      <c r="C65" s="4"/>
      <c r="D65" s="4"/>
      <c r="E65" s="4"/>
    </row>
    <row r="66" spans="1:5">
      <c r="A66" s="4"/>
      <c r="B66" s="4"/>
      <c r="C66" s="4"/>
      <c r="D66" s="4"/>
      <c r="E66" s="4"/>
    </row>
    <row r="67" spans="1:5">
      <c r="A67" s="4"/>
      <c r="B67" s="4"/>
      <c r="C67" s="4"/>
      <c r="D67" s="4"/>
      <c r="E67" s="4"/>
    </row>
    <row r="68" spans="1:5">
      <c r="A68" s="4"/>
      <c r="B68" s="4"/>
      <c r="C68" s="4"/>
      <c r="D68" s="4"/>
      <c r="E68" s="4"/>
    </row>
    <row r="69" spans="1:5">
      <c r="A69" s="4"/>
      <c r="B69" s="4"/>
      <c r="C69" s="4"/>
      <c r="D69" s="4"/>
      <c r="E69" s="4"/>
    </row>
    <row r="70" spans="1:5">
      <c r="A70" s="4"/>
      <c r="B70" s="4"/>
      <c r="C70" s="4"/>
      <c r="D70" s="4"/>
      <c r="E70" s="4"/>
    </row>
    <row r="71" spans="1:5">
      <c r="A71" s="4"/>
      <c r="B71" s="4"/>
      <c r="C71" s="4"/>
      <c r="D71" s="4"/>
      <c r="E71" s="4"/>
    </row>
    <row r="72" spans="1:5">
      <c r="A72" s="4"/>
      <c r="B72" s="4"/>
      <c r="C72" s="4"/>
      <c r="D72" s="4"/>
      <c r="E72" s="4"/>
    </row>
    <row r="73" spans="1:5">
      <c r="A73" s="4"/>
      <c r="B73" s="4"/>
      <c r="C73" s="4"/>
      <c r="D73" s="4"/>
      <c r="E73" s="4"/>
    </row>
    <row r="74" spans="1:5">
      <c r="A74" s="4"/>
      <c r="B74" s="4"/>
      <c r="C74" s="4"/>
      <c r="D74" s="4"/>
      <c r="E74" s="4"/>
    </row>
    <row r="75" spans="1:5">
      <c r="A75" s="4"/>
      <c r="B75" s="4"/>
      <c r="C75" s="4"/>
      <c r="D75" s="4"/>
      <c r="E75" s="4"/>
    </row>
    <row r="76" spans="1:5">
      <c r="A76" s="4"/>
      <c r="B76" s="4"/>
      <c r="C76" s="4"/>
      <c r="D76" s="4"/>
      <c r="E76" s="4"/>
    </row>
    <row r="77" spans="1:5">
      <c r="A77" s="4"/>
      <c r="B77" s="4"/>
      <c r="C77" s="4"/>
      <c r="D77" s="4"/>
      <c r="E77" s="4"/>
    </row>
    <row r="78" spans="1:5">
      <c r="A78" s="4"/>
      <c r="B78" s="4"/>
      <c r="C78" s="4"/>
      <c r="D78" s="4"/>
      <c r="E78" s="4"/>
    </row>
    <row r="79" spans="1:5">
      <c r="A79" s="4"/>
      <c r="B79" s="4"/>
      <c r="C79" s="4"/>
      <c r="D79" s="4"/>
      <c r="E79" s="4"/>
    </row>
    <row r="80" spans="1:5">
      <c r="A80" s="4"/>
      <c r="B80" s="4"/>
      <c r="C80" s="4"/>
      <c r="D80" s="4"/>
      <c r="E80" s="4"/>
    </row>
    <row r="81" spans="1:5">
      <c r="A81" s="4"/>
      <c r="B81" s="4"/>
      <c r="C81" s="4"/>
      <c r="D81" s="4"/>
      <c r="E81" s="4"/>
    </row>
    <row r="82" spans="1:5">
      <c r="A82" s="4"/>
      <c r="B82" s="4"/>
      <c r="C82" s="4"/>
      <c r="D82" s="4"/>
      <c r="E82" s="4"/>
    </row>
    <row r="83" spans="1:5">
      <c r="A83" s="4"/>
      <c r="B83" s="4"/>
      <c r="C83" s="4"/>
      <c r="D83" s="4"/>
      <c r="E83" s="4"/>
    </row>
    <row r="84" spans="1:5">
      <c r="A84" s="4"/>
      <c r="B84" s="4"/>
      <c r="C84" s="4"/>
      <c r="D84" s="4"/>
      <c r="E84" s="4"/>
    </row>
    <row r="85" spans="1:5">
      <c r="A85" s="4"/>
      <c r="B85" s="4"/>
      <c r="C85" s="4"/>
      <c r="D85" s="4"/>
      <c r="E85" s="4"/>
    </row>
    <row r="86" spans="1:5">
      <c r="A86" s="4"/>
      <c r="B86" s="4"/>
      <c r="C86" s="4"/>
      <c r="D86" s="4"/>
      <c r="E86" s="4"/>
    </row>
    <row r="87" spans="1:5">
      <c r="A87" s="4"/>
      <c r="B87" s="4"/>
      <c r="C87" s="4"/>
      <c r="D87" s="4"/>
      <c r="E87" s="4"/>
    </row>
    <row r="88" spans="1:5">
      <c r="A88" s="4"/>
      <c r="B88" s="4"/>
      <c r="C88" s="4"/>
      <c r="D88" s="4"/>
      <c r="E88" s="4"/>
    </row>
    <row r="89" spans="1:5">
      <c r="A89" s="4"/>
      <c r="B89" s="4"/>
      <c r="C89" s="4"/>
      <c r="D89" s="4"/>
      <c r="E89" s="4"/>
    </row>
    <row r="90" spans="1:5">
      <c r="A90" s="4"/>
      <c r="B90" s="4"/>
      <c r="C90" s="4"/>
      <c r="D90" s="4"/>
      <c r="E90" s="4"/>
    </row>
    <row r="91" spans="1:5">
      <c r="A91" s="4"/>
      <c r="B91" s="4"/>
      <c r="C91" s="4"/>
      <c r="D91" s="4"/>
      <c r="E91" s="4"/>
    </row>
    <row r="92" spans="1:5">
      <c r="A92" s="4"/>
      <c r="B92" s="4"/>
      <c r="C92" s="4"/>
      <c r="D92" s="4"/>
      <c r="E92" s="4"/>
    </row>
    <row r="93" spans="1:5">
      <c r="A93" s="4"/>
      <c r="B93" s="4"/>
      <c r="C93" s="4"/>
      <c r="D93" s="4"/>
      <c r="E93" s="4"/>
    </row>
    <row r="94" spans="1:5">
      <c r="A94" s="4"/>
      <c r="B94" s="4"/>
      <c r="C94" s="4"/>
      <c r="D94" s="4"/>
      <c r="E94" s="4"/>
    </row>
    <row r="95" spans="1:5">
      <c r="A95" s="4"/>
      <c r="B95" s="4"/>
      <c r="C95" s="4"/>
      <c r="D95" s="4"/>
      <c r="E95" s="4"/>
    </row>
    <row r="96" spans="1:5">
      <c r="A96" s="4"/>
      <c r="B96" s="4"/>
      <c r="C96" s="4"/>
      <c r="D96" s="4"/>
      <c r="E96" s="4"/>
    </row>
    <row r="97" spans="1:5">
      <c r="A97" s="4"/>
      <c r="B97" s="4"/>
      <c r="C97" s="4"/>
      <c r="D97" s="4"/>
      <c r="E97" s="4"/>
    </row>
    <row r="98" spans="1:5">
      <c r="A98" s="4"/>
      <c r="B98" s="4"/>
      <c r="C98" s="4"/>
      <c r="D98" s="4"/>
      <c r="E98" s="4"/>
    </row>
    <row r="99" spans="1:5">
      <c r="A99" s="4"/>
      <c r="B99" s="4"/>
      <c r="C99" s="4"/>
      <c r="D99" s="4"/>
      <c r="E99" s="4"/>
    </row>
    <row r="100" spans="1:5">
      <c r="A100" s="4"/>
      <c r="B100" s="4"/>
      <c r="C100" s="4"/>
      <c r="D100" s="4"/>
      <c r="E100" s="4"/>
    </row>
    <row r="101" spans="1:5">
      <c r="A101" s="4"/>
      <c r="B101" s="4"/>
      <c r="C101" s="4"/>
      <c r="D101" s="4"/>
      <c r="E101" s="4"/>
    </row>
    <row r="102" spans="1:5">
      <c r="A102" s="4"/>
      <c r="B102" s="4"/>
      <c r="C102" s="4"/>
      <c r="D102" s="4"/>
      <c r="E102" s="4"/>
    </row>
    <row r="103" spans="1:5">
      <c r="A103" s="4"/>
      <c r="B103" s="4"/>
      <c r="C103" s="4"/>
      <c r="D103" s="4"/>
      <c r="E103" s="4"/>
    </row>
    <row r="104" spans="1:5">
      <c r="A104" s="4"/>
      <c r="B104" s="4"/>
      <c r="C104" s="4"/>
      <c r="D104" s="4"/>
      <c r="E104" s="4"/>
    </row>
    <row r="105" spans="1:5">
      <c r="A105" s="4"/>
      <c r="B105" s="4"/>
      <c r="C105" s="4"/>
      <c r="D105" s="4"/>
      <c r="E105" s="4"/>
    </row>
    <row r="106" spans="1:5">
      <c r="A106" s="4"/>
      <c r="B106" s="4"/>
      <c r="C106" s="4"/>
      <c r="D106" s="4"/>
      <c r="E106" s="4"/>
    </row>
    <row r="107" spans="1:5">
      <c r="A107" s="4"/>
      <c r="B107" s="4"/>
      <c r="C107" s="4"/>
      <c r="D107" s="4"/>
      <c r="E107" s="4"/>
    </row>
    <row r="108" spans="1:5">
      <c r="A108" s="4"/>
      <c r="B108" s="4"/>
      <c r="C108" s="4"/>
      <c r="D108" s="4"/>
      <c r="E108" s="4"/>
    </row>
    <row r="109" spans="1:5">
      <c r="A109" s="4"/>
      <c r="B109" s="4"/>
      <c r="C109" s="4"/>
      <c r="D109" s="4"/>
      <c r="E109" s="4"/>
    </row>
    <row r="110" spans="1:5">
      <c r="A110" s="4"/>
      <c r="B110" s="4"/>
      <c r="C110" s="4"/>
      <c r="D110" s="4"/>
      <c r="E110" s="4"/>
    </row>
    <row r="111" spans="1:5">
      <c r="A111" s="4"/>
      <c r="B111" s="4"/>
      <c r="C111" s="4"/>
      <c r="D111" s="4"/>
      <c r="E111" s="4"/>
    </row>
    <row r="112" spans="1:5">
      <c r="A112" s="4"/>
      <c r="B112" s="4"/>
      <c r="C112" s="4"/>
      <c r="D112" s="4"/>
      <c r="E112" s="4"/>
    </row>
    <row r="113" spans="1:5">
      <c r="A113" s="4"/>
      <c r="B113" s="4"/>
      <c r="C113" s="4"/>
      <c r="D113" s="4"/>
      <c r="E113" s="4"/>
    </row>
    <row r="114" spans="1:5">
      <c r="A114" s="4"/>
      <c r="B114" s="4"/>
      <c r="C114" s="4"/>
      <c r="D114" s="4"/>
      <c r="E114" s="4"/>
    </row>
    <row r="115" spans="1:5">
      <c r="A115" s="4"/>
      <c r="B115" s="4"/>
      <c r="C115" s="4"/>
      <c r="D115" s="4"/>
      <c r="E115" s="4"/>
    </row>
    <row r="116" spans="1:5">
      <c r="A116" s="4"/>
      <c r="B116" s="4"/>
      <c r="C116" s="4"/>
      <c r="D116" s="4"/>
      <c r="E116" s="4"/>
    </row>
    <row r="117" spans="1:5">
      <c r="A117" s="4"/>
      <c r="B117" s="4"/>
      <c r="C117" s="4"/>
      <c r="D117" s="4"/>
      <c r="E117" s="4"/>
    </row>
    <row r="118" spans="1:5">
      <c r="A118" s="4"/>
      <c r="B118" s="4"/>
      <c r="C118" s="4"/>
      <c r="D118" s="4"/>
      <c r="E118" s="4"/>
    </row>
    <row r="119" spans="1:5">
      <c r="A119" s="4"/>
      <c r="B119" s="4"/>
      <c r="C119" s="4"/>
      <c r="D119" s="4"/>
      <c r="E119" s="4"/>
    </row>
    <row r="120" spans="1:5">
      <c r="A120" s="4"/>
      <c r="B120" s="4"/>
      <c r="C120" s="4"/>
      <c r="D120" s="4"/>
      <c r="E120" s="4"/>
    </row>
    <row r="121" spans="1:5">
      <c r="A121" s="4"/>
      <c r="B121" s="4"/>
      <c r="C121" s="4"/>
      <c r="D121" s="4"/>
      <c r="E121" s="4"/>
    </row>
    <row r="122" spans="1:5">
      <c r="A122" s="4"/>
      <c r="B122" s="4"/>
      <c r="C122" s="4"/>
      <c r="D122" s="4"/>
      <c r="E122" s="4"/>
    </row>
    <row r="123" spans="1:5">
      <c r="A123" s="4"/>
      <c r="B123" s="4"/>
      <c r="C123" s="4"/>
      <c r="D123" s="4"/>
      <c r="E123" s="4"/>
    </row>
    <row r="124" spans="1:5">
      <c r="A124" s="4"/>
      <c r="B124" s="4"/>
      <c r="C124" s="4"/>
      <c r="D124" s="4"/>
      <c r="E124" s="4"/>
    </row>
    <row r="125" spans="1:5">
      <c r="A125" s="4"/>
      <c r="B125" s="4"/>
      <c r="C125" s="4"/>
      <c r="D125" s="4"/>
      <c r="E125" s="4"/>
    </row>
    <row r="126" spans="1:5">
      <c r="A126" s="4"/>
      <c r="B126" s="4"/>
      <c r="C126" s="4"/>
      <c r="D126" s="4"/>
      <c r="E126" s="4"/>
    </row>
    <row r="127" spans="1:5">
      <c r="A127" s="4"/>
      <c r="B127" s="4"/>
      <c r="C127" s="4"/>
      <c r="D127" s="4"/>
      <c r="E127" s="4"/>
    </row>
    <row r="128" spans="1:5">
      <c r="A128" s="4"/>
      <c r="B128" s="4"/>
      <c r="C128" s="4"/>
      <c r="D128" s="4"/>
      <c r="E128" s="4"/>
    </row>
    <row r="129" spans="1:5">
      <c r="A129" s="4"/>
      <c r="B129" s="4"/>
      <c r="C129" s="4"/>
      <c r="D129" s="4"/>
      <c r="E129" s="4"/>
    </row>
    <row r="130" spans="1:5">
      <c r="A130" s="4"/>
      <c r="B130" s="4"/>
      <c r="C130" s="4"/>
      <c r="D130" s="4"/>
      <c r="E130" s="4"/>
    </row>
    <row r="131" spans="1:5">
      <c r="A131" s="4"/>
      <c r="B131" s="4"/>
      <c r="C131" s="4"/>
      <c r="D131" s="4"/>
      <c r="E131" s="4"/>
    </row>
    <row r="132" spans="1:5">
      <c r="A132" s="4"/>
      <c r="B132" s="4"/>
      <c r="C132" s="4"/>
      <c r="D132" s="4"/>
      <c r="E132" s="4"/>
    </row>
    <row r="133" spans="1:5">
      <c r="A133" s="4"/>
      <c r="B133" s="4"/>
      <c r="C133" s="4"/>
      <c r="D133" s="4"/>
      <c r="E133" s="4"/>
    </row>
    <row r="134" spans="1:5">
      <c r="A134" s="4"/>
      <c r="B134" s="4"/>
      <c r="C134" s="4"/>
      <c r="D134" s="4"/>
      <c r="E134" s="4"/>
    </row>
    <row r="135" spans="1:5">
      <c r="A135" s="4"/>
      <c r="B135" s="4"/>
      <c r="C135" s="4"/>
      <c r="D135" s="4"/>
      <c r="E135" s="4"/>
    </row>
    <row r="136" spans="1:5">
      <c r="A136" s="4"/>
      <c r="B136" s="4"/>
      <c r="C136" s="4"/>
      <c r="D136" s="4"/>
      <c r="E136" s="4"/>
    </row>
    <row r="137" spans="1:5">
      <c r="A137" s="4"/>
      <c r="B137" s="4"/>
      <c r="C137" s="4"/>
      <c r="D137" s="4"/>
      <c r="E137" s="4"/>
    </row>
    <row r="138" spans="1:5">
      <c r="A138" s="4"/>
      <c r="B138" s="4"/>
      <c r="C138" s="4"/>
      <c r="D138" s="4"/>
      <c r="E138" s="4"/>
    </row>
    <row r="139" spans="1:5">
      <c r="A139" s="4"/>
      <c r="B139" s="4"/>
      <c r="C139" s="4"/>
      <c r="D139" s="4"/>
      <c r="E139" s="4"/>
    </row>
    <row r="140" spans="1:5">
      <c r="A140" s="4"/>
      <c r="B140" s="4"/>
      <c r="C140" s="4"/>
      <c r="D140" s="4"/>
      <c r="E140" s="4"/>
    </row>
    <row r="141" spans="1:5">
      <c r="A141" s="4"/>
      <c r="B141" s="4"/>
      <c r="C141" s="4"/>
      <c r="D141" s="4"/>
      <c r="E141" s="4"/>
    </row>
    <row r="142" spans="1:5">
      <c r="A142" s="4"/>
      <c r="B142" s="4"/>
      <c r="C142" s="4"/>
      <c r="D142" s="4"/>
      <c r="E142" s="4"/>
    </row>
    <row r="143" spans="1:5">
      <c r="A143" s="4"/>
      <c r="B143" s="4"/>
      <c r="C143" s="4"/>
      <c r="D143" s="4"/>
      <c r="E143" s="4"/>
    </row>
    <row r="144" spans="1:5">
      <c r="A144" s="4"/>
      <c r="B144" s="4"/>
      <c r="C144" s="4"/>
      <c r="D144" s="4"/>
      <c r="E144" s="4"/>
    </row>
    <row r="145" spans="1:5">
      <c r="A145" s="4"/>
      <c r="B145" s="4"/>
      <c r="C145" s="4"/>
      <c r="D145" s="4"/>
      <c r="E145" s="4"/>
    </row>
    <row r="146" spans="1:5">
      <c r="A146" s="4"/>
      <c r="B146" s="4"/>
      <c r="C146" s="4"/>
      <c r="D146" s="4"/>
      <c r="E146" s="4"/>
    </row>
    <row r="147" spans="1:5">
      <c r="A147" s="4"/>
      <c r="B147" s="4"/>
      <c r="C147" s="4"/>
      <c r="D147" s="4"/>
      <c r="E147" s="4"/>
    </row>
    <row r="148" spans="1:5">
      <c r="A148" s="4"/>
      <c r="B148" s="4"/>
      <c r="C148" s="4"/>
      <c r="D148" s="4"/>
      <c r="E148" s="4"/>
    </row>
    <row r="149" spans="1:5">
      <c r="A149" s="4"/>
      <c r="B149" s="4"/>
      <c r="C149" s="4"/>
      <c r="D149" s="4"/>
      <c r="E149" s="4"/>
    </row>
    <row r="150" spans="1:5">
      <c r="A150" s="4"/>
      <c r="B150" s="4"/>
      <c r="C150" s="4"/>
      <c r="D150" s="4"/>
      <c r="E150" s="4"/>
    </row>
    <row r="151" spans="1:5">
      <c r="A151" s="4"/>
      <c r="B151" s="4"/>
      <c r="C151" s="4"/>
      <c r="D151" s="4"/>
      <c r="E151" s="4"/>
    </row>
    <row r="152" spans="1:5">
      <c r="A152" s="4"/>
      <c r="B152" s="4"/>
      <c r="C152" s="4"/>
      <c r="D152" s="4"/>
      <c r="E152" s="4"/>
    </row>
    <row r="153" spans="1:5">
      <c r="A153" s="4"/>
      <c r="B153" s="4"/>
      <c r="C153" s="4"/>
      <c r="D153" s="4"/>
      <c r="E153" s="4"/>
    </row>
    <row r="154" spans="1:5">
      <c r="A154" s="4"/>
      <c r="B154" s="4"/>
      <c r="C154" s="4"/>
      <c r="D154" s="4"/>
      <c r="E154" s="4"/>
    </row>
    <row r="155" spans="1:5">
      <c r="A155" s="4"/>
      <c r="B155" s="4"/>
      <c r="C155" s="4"/>
      <c r="D155" s="4"/>
      <c r="E155" s="4"/>
    </row>
    <row r="156" spans="1:5">
      <c r="A156" s="4"/>
      <c r="B156" s="4"/>
      <c r="C156" s="4"/>
      <c r="D156" s="4"/>
      <c r="E156" s="4"/>
    </row>
    <row r="157" spans="1:5">
      <c r="A157" s="4"/>
      <c r="B157" s="4"/>
      <c r="C157" s="4"/>
      <c r="D157" s="4"/>
      <c r="E157" s="4"/>
    </row>
    <row r="158" spans="1:5">
      <c r="A158" s="4"/>
      <c r="B158" s="4"/>
      <c r="C158" s="4"/>
      <c r="D158" s="4"/>
      <c r="E158" s="4"/>
    </row>
    <row r="159" spans="1:5">
      <c r="A159" s="4"/>
      <c r="B159" s="4"/>
      <c r="C159" s="4"/>
      <c r="D159" s="4"/>
      <c r="E159" s="4"/>
    </row>
    <row r="160" spans="1:5">
      <c r="A160" s="4"/>
      <c r="B160" s="4"/>
      <c r="C160" s="4"/>
      <c r="D160" s="4"/>
      <c r="E160" s="4"/>
    </row>
    <row r="161" spans="1:5">
      <c r="A161" s="4"/>
      <c r="B161" s="4"/>
      <c r="C161" s="4"/>
      <c r="D161" s="4"/>
      <c r="E161" s="4"/>
    </row>
    <row r="162" spans="1:5">
      <c r="A162" s="4"/>
      <c r="B162" s="4"/>
      <c r="C162" s="4"/>
      <c r="D162" s="4"/>
      <c r="E162" s="4"/>
    </row>
    <row r="163" spans="1:5">
      <c r="A163" s="4"/>
      <c r="B163" s="4"/>
      <c r="C163" s="4"/>
      <c r="D163" s="4"/>
      <c r="E163" s="4"/>
    </row>
    <row r="164" spans="1:5">
      <c r="A164" s="4"/>
      <c r="B164" s="4"/>
      <c r="C164" s="4"/>
      <c r="D164" s="4"/>
      <c r="E164" s="4"/>
    </row>
    <row r="165" spans="1:5">
      <c r="A165" s="4"/>
      <c r="B165" s="4"/>
      <c r="C165" s="4"/>
      <c r="D165" s="4"/>
      <c r="E165" s="4"/>
    </row>
    <row r="166" spans="1:5">
      <c r="A166" s="4"/>
      <c r="B166" s="4"/>
      <c r="C166" s="4"/>
      <c r="D166" s="4"/>
      <c r="E166" s="4"/>
    </row>
    <row r="167" spans="1:5">
      <c r="A167" s="4"/>
      <c r="B167" s="4"/>
      <c r="C167" s="4"/>
      <c r="D167" s="4"/>
      <c r="E167" s="4"/>
    </row>
    <row r="168" spans="1:5">
      <c r="A168" s="4"/>
      <c r="B168" s="4"/>
      <c r="C168" s="4"/>
      <c r="D168" s="4"/>
      <c r="E168" s="4"/>
    </row>
    <row r="169" spans="1:5">
      <c r="A169" s="4"/>
      <c r="B169" s="4"/>
      <c r="C169" s="4"/>
      <c r="D169" s="4"/>
      <c r="E169" s="4"/>
    </row>
    <row r="170" spans="1:5">
      <c r="A170" s="4"/>
      <c r="B170" s="4"/>
      <c r="C170" s="4"/>
      <c r="D170" s="4"/>
      <c r="E170" s="4"/>
    </row>
    <row r="171" spans="1:5">
      <c r="A171" s="4"/>
      <c r="B171" s="4"/>
      <c r="C171" s="4"/>
      <c r="D171" s="4"/>
      <c r="E171" s="4"/>
    </row>
    <row r="172" spans="1:5">
      <c r="A172" s="4"/>
      <c r="B172" s="4"/>
      <c r="C172" s="4"/>
      <c r="D172" s="4"/>
      <c r="E172" s="4"/>
    </row>
    <row r="173" spans="1:5">
      <c r="A173" s="4"/>
      <c r="B173" s="4"/>
      <c r="C173" s="4"/>
      <c r="D173" s="4"/>
      <c r="E173" s="4"/>
    </row>
    <row r="174" spans="1:5">
      <c r="A174" s="4"/>
      <c r="B174" s="4"/>
      <c r="C174" s="4"/>
      <c r="D174" s="4"/>
      <c r="E174" s="4"/>
    </row>
    <row r="175" spans="1:5">
      <c r="A175" s="4"/>
      <c r="B175" s="4"/>
      <c r="C175" s="4"/>
      <c r="D175" s="4"/>
      <c r="E175" s="4"/>
    </row>
    <row r="176" spans="1:5">
      <c r="A176" s="4"/>
      <c r="B176" s="4"/>
      <c r="C176" s="4"/>
      <c r="D176" s="4"/>
      <c r="E176" s="4"/>
    </row>
    <row r="177" spans="1:5">
      <c r="A177" s="4"/>
      <c r="B177" s="4"/>
      <c r="C177" s="4"/>
      <c r="D177" s="4"/>
      <c r="E177" s="4"/>
    </row>
    <row r="178" spans="1:5">
      <c r="A178" s="4"/>
      <c r="B178" s="4"/>
      <c r="C178" s="4"/>
      <c r="D178" s="4"/>
      <c r="E178" s="4"/>
    </row>
    <row r="179" spans="1:5">
      <c r="A179" s="4"/>
      <c r="B179" s="4"/>
      <c r="C179" s="4"/>
      <c r="D179" s="4"/>
      <c r="E179" s="4"/>
    </row>
    <row r="180" spans="1:5">
      <c r="A180" s="4"/>
      <c r="B180" s="4"/>
      <c r="C180" s="4"/>
      <c r="D180" s="4"/>
      <c r="E180" s="4"/>
    </row>
    <row r="181" spans="1:5">
      <c r="A181" s="4"/>
      <c r="B181" s="4"/>
      <c r="C181" s="4"/>
      <c r="D181" s="4"/>
      <c r="E181" s="4"/>
    </row>
    <row r="182" spans="1:5">
      <c r="A182" s="4"/>
      <c r="B182" s="4"/>
      <c r="C182" s="4"/>
      <c r="D182" s="4"/>
      <c r="E182" s="4"/>
    </row>
    <row r="183" spans="1:5">
      <c r="A183" s="4"/>
      <c r="B183" s="4"/>
      <c r="C183" s="4"/>
      <c r="D183" s="4"/>
      <c r="E183" s="4"/>
    </row>
    <row r="184" spans="1:5">
      <c r="A184" s="4"/>
      <c r="B184" s="4"/>
      <c r="C184" s="4"/>
      <c r="D184" s="4"/>
      <c r="E184" s="4"/>
    </row>
    <row r="185" spans="1:5">
      <c r="A185" s="4"/>
      <c r="B185" s="4"/>
      <c r="C185" s="4"/>
      <c r="D185" s="4"/>
      <c r="E185" s="4"/>
    </row>
    <row r="186" spans="1:5">
      <c r="A186" s="4"/>
      <c r="B186" s="4"/>
      <c r="C186" s="4"/>
      <c r="D186" s="4"/>
      <c r="E186" s="4"/>
    </row>
    <row r="187" spans="1:5">
      <c r="A187" s="4"/>
      <c r="B187" s="4"/>
      <c r="C187" s="4"/>
      <c r="D187" s="4"/>
      <c r="E187" s="4"/>
    </row>
    <row r="188" spans="1:5">
      <c r="A188" s="4"/>
      <c r="B188" s="4"/>
      <c r="C188" s="4"/>
      <c r="D188" s="4"/>
      <c r="E188" s="4"/>
    </row>
    <row r="189" spans="1:5">
      <c r="A189" s="4"/>
      <c r="B189" s="4"/>
      <c r="C189" s="4"/>
      <c r="D189" s="4"/>
      <c r="E189" s="4"/>
    </row>
    <row r="190" spans="1:5">
      <c r="A190" s="4"/>
      <c r="B190" s="4"/>
      <c r="C190" s="4"/>
      <c r="D190" s="4"/>
      <c r="E190" s="4"/>
    </row>
    <row r="191" spans="1:5">
      <c r="A191" s="4"/>
      <c r="B191" s="4"/>
      <c r="C191" s="4"/>
      <c r="D191" s="4"/>
      <c r="E191" s="4"/>
    </row>
    <row r="192" spans="1:5">
      <c r="A192" s="4"/>
      <c r="B192" s="4"/>
      <c r="C192" s="4"/>
      <c r="D192" s="4"/>
      <c r="E192" s="4"/>
    </row>
    <row r="193" spans="1:5">
      <c r="A193" s="4"/>
      <c r="B193" s="4"/>
      <c r="C193" s="4"/>
      <c r="D193" s="4"/>
      <c r="E193" s="4"/>
    </row>
    <row r="194" spans="1:5">
      <c r="A194" s="4"/>
      <c r="B194" s="4"/>
      <c r="C194" s="4"/>
      <c r="D194" s="4"/>
      <c r="E194" s="4"/>
    </row>
    <row r="195" spans="1:5">
      <c r="A195" s="4"/>
      <c r="B195" s="4"/>
      <c r="C195" s="4"/>
      <c r="D195" s="4"/>
      <c r="E195" s="4"/>
    </row>
    <row r="196" spans="1:5">
      <c r="A196" s="4"/>
      <c r="B196" s="4"/>
      <c r="C196" s="4"/>
      <c r="D196" s="4"/>
      <c r="E196" s="4"/>
    </row>
    <row r="197" spans="1:5">
      <c r="A197" s="4"/>
      <c r="B197" s="4"/>
      <c r="C197" s="4"/>
      <c r="D197" s="4"/>
      <c r="E197" s="4"/>
    </row>
    <row r="198" spans="1:5">
      <c r="A198" s="4"/>
      <c r="B198" s="4"/>
      <c r="C198" s="4"/>
      <c r="D198" s="4"/>
      <c r="E198" s="4"/>
    </row>
    <row r="199" spans="1:5">
      <c r="A199" s="4"/>
      <c r="B199" s="4"/>
      <c r="C199" s="4"/>
      <c r="D199" s="4"/>
      <c r="E199" s="4"/>
    </row>
    <row r="200" spans="1:5">
      <c r="A200" s="4"/>
      <c r="B200" s="4"/>
      <c r="C200" s="4"/>
      <c r="D200" s="4"/>
      <c r="E200" s="4"/>
    </row>
    <row r="201" spans="1:5">
      <c r="A201" s="4"/>
      <c r="B201" s="4"/>
      <c r="C201" s="4"/>
      <c r="D201" s="4"/>
      <c r="E201" s="4"/>
    </row>
    <row r="202" spans="1:5">
      <c r="A202" s="4"/>
      <c r="B202" s="4"/>
      <c r="C202" s="4"/>
      <c r="D202" s="4"/>
      <c r="E202" s="4"/>
    </row>
    <row r="203" spans="1:5">
      <c r="A203" s="4"/>
      <c r="B203" s="4"/>
      <c r="C203" s="4"/>
      <c r="D203" s="4"/>
      <c r="E203" s="4"/>
    </row>
    <row r="204" spans="1:5">
      <c r="A204" s="4"/>
      <c r="B204" s="4"/>
      <c r="C204" s="4"/>
      <c r="D204" s="4"/>
      <c r="E204" s="4"/>
    </row>
    <row r="205" spans="1:5">
      <c r="A205" s="4"/>
      <c r="B205" s="4"/>
      <c r="C205" s="4"/>
      <c r="D205" s="4"/>
      <c r="E205" s="4"/>
    </row>
    <row r="206" spans="1:5">
      <c r="A206" s="4"/>
      <c r="B206" s="4"/>
      <c r="C206" s="4"/>
      <c r="D206" s="4"/>
      <c r="E206" s="4"/>
    </row>
    <row r="207" spans="1:5">
      <c r="A207" s="4"/>
      <c r="B207" s="4"/>
      <c r="C207" s="4"/>
      <c r="D207" s="4"/>
      <c r="E207" s="4"/>
    </row>
    <row r="208" spans="1:5">
      <c r="A208" s="4"/>
      <c r="B208" s="4"/>
      <c r="C208" s="4"/>
      <c r="D208" s="4"/>
      <c r="E208" s="4"/>
    </row>
    <row r="209" spans="1:5">
      <c r="A209" s="4"/>
      <c r="B209" s="4"/>
      <c r="C209" s="4"/>
      <c r="D209" s="4"/>
      <c r="E209" s="4"/>
    </row>
    <row r="210" spans="1:5">
      <c r="A210" s="4"/>
      <c r="B210" s="4"/>
      <c r="C210" s="4"/>
      <c r="D210" s="4"/>
      <c r="E210" s="4"/>
    </row>
    <row r="211" spans="1:5">
      <c r="A211" s="4"/>
      <c r="B211" s="4"/>
      <c r="C211" s="4"/>
      <c r="D211" s="4"/>
      <c r="E211" s="4"/>
    </row>
    <row r="212" spans="1:5">
      <c r="A212" s="4"/>
      <c r="B212" s="4"/>
      <c r="C212" s="4"/>
      <c r="D212" s="4"/>
      <c r="E212" s="4"/>
    </row>
    <row r="213" spans="1:5">
      <c r="A213" s="4"/>
      <c r="B213" s="4"/>
      <c r="C213" s="4"/>
      <c r="D213" s="4"/>
      <c r="E213" s="4"/>
    </row>
    <row r="214" spans="1:5">
      <c r="A214" s="4"/>
      <c r="B214" s="4"/>
      <c r="C214" s="4"/>
      <c r="D214" s="4"/>
      <c r="E214" s="4"/>
    </row>
    <row r="215" spans="1:5">
      <c r="A215" s="4"/>
      <c r="B215" s="4"/>
      <c r="C215" s="4"/>
      <c r="D215" s="4"/>
      <c r="E215" s="4"/>
    </row>
    <row r="216" spans="1:5">
      <c r="A216" s="4"/>
      <c r="B216" s="4"/>
      <c r="C216" s="4"/>
      <c r="D216" s="4"/>
      <c r="E216" s="4"/>
    </row>
    <row r="217" spans="1:5">
      <c r="A217" s="4"/>
      <c r="B217" s="4"/>
      <c r="C217" s="4"/>
      <c r="D217" s="4"/>
      <c r="E217" s="4"/>
    </row>
    <row r="218" spans="1:5">
      <c r="A218" s="4"/>
      <c r="B218" s="4"/>
      <c r="C218" s="4"/>
      <c r="D218" s="4"/>
      <c r="E218" s="4"/>
    </row>
    <row r="219" spans="1:5">
      <c r="A219" s="4"/>
      <c r="B219" s="4"/>
      <c r="C219" s="4"/>
      <c r="D219" s="4"/>
      <c r="E219" s="4"/>
    </row>
    <row r="220" spans="1:5">
      <c r="A220" s="4"/>
      <c r="B220" s="4"/>
      <c r="C220" s="4"/>
      <c r="D220" s="4"/>
      <c r="E220" s="4"/>
    </row>
    <row r="221" spans="1:5">
      <c r="A221" s="4"/>
      <c r="B221" s="4"/>
      <c r="C221" s="4"/>
      <c r="D221" s="4"/>
      <c r="E221" s="4"/>
    </row>
    <row r="222" spans="1:5">
      <c r="A222" s="4"/>
      <c r="B222" s="4"/>
      <c r="C222" s="4"/>
      <c r="D222" s="4"/>
      <c r="E222" s="4"/>
    </row>
    <row r="223" spans="1:5">
      <c r="A223" s="4"/>
      <c r="B223" s="4"/>
      <c r="C223" s="4"/>
      <c r="D223" s="4"/>
      <c r="E223" s="4"/>
    </row>
    <row r="224" spans="1:5">
      <c r="A224" s="4"/>
      <c r="B224" s="4"/>
      <c r="C224" s="4"/>
      <c r="D224" s="4"/>
      <c r="E224" s="4"/>
    </row>
    <row r="225" spans="1:5">
      <c r="A225" s="4"/>
      <c r="B225" s="4"/>
      <c r="C225" s="4"/>
      <c r="D225" s="4"/>
      <c r="E225" s="4"/>
    </row>
    <row r="226" spans="1:5">
      <c r="A226" s="4"/>
      <c r="B226" s="4"/>
      <c r="C226" s="4"/>
      <c r="D226" s="4"/>
      <c r="E226" s="4"/>
    </row>
    <row r="227" spans="1:5">
      <c r="A227" s="4"/>
      <c r="B227" s="4"/>
      <c r="C227" s="4"/>
      <c r="D227" s="4"/>
      <c r="E227" s="4"/>
    </row>
    <row r="228" spans="1:5">
      <c r="A228" s="4"/>
      <c r="B228" s="4"/>
      <c r="C228" s="4"/>
      <c r="D228" s="4"/>
      <c r="E228" s="4"/>
    </row>
    <row r="229" spans="1:5">
      <c r="A229" s="4"/>
      <c r="B229" s="4"/>
      <c r="C229" s="4"/>
      <c r="D229" s="4"/>
      <c r="E229" s="4"/>
    </row>
    <row r="230" spans="1:5">
      <c r="A230" s="4"/>
      <c r="B230" s="4"/>
      <c r="C230" s="4"/>
      <c r="D230" s="4"/>
      <c r="E230" s="4"/>
    </row>
    <row r="231" spans="1:5">
      <c r="A231" s="4"/>
      <c r="B231" s="4"/>
      <c r="C231" s="4"/>
      <c r="D231" s="4"/>
      <c r="E231" s="4"/>
    </row>
    <row r="232" spans="1:5">
      <c r="A232" s="4"/>
      <c r="B232" s="4"/>
      <c r="C232" s="4"/>
      <c r="D232" s="4"/>
      <c r="E232" s="4"/>
    </row>
    <row r="233" spans="1:5">
      <c r="A233" s="4"/>
      <c r="B233" s="4"/>
      <c r="C233" s="4"/>
      <c r="D233" s="4"/>
      <c r="E233" s="4"/>
    </row>
    <row r="234" spans="1:5">
      <c r="A234" s="4"/>
      <c r="B234" s="4"/>
      <c r="C234" s="4"/>
      <c r="D234" s="4"/>
      <c r="E234" s="4"/>
    </row>
    <row r="235" spans="1:5">
      <c r="A235" s="4"/>
      <c r="B235" s="4"/>
      <c r="C235" s="4"/>
      <c r="D235" s="4"/>
      <c r="E235" s="4"/>
    </row>
    <row r="236" spans="1:5">
      <c r="A236" s="4"/>
      <c r="B236" s="4"/>
      <c r="C236" s="4"/>
      <c r="D236" s="4"/>
      <c r="E236" s="4"/>
    </row>
    <row r="237" spans="1:5">
      <c r="A237" s="4"/>
      <c r="B237" s="4"/>
      <c r="C237" s="4"/>
      <c r="D237" s="4"/>
      <c r="E237" s="4"/>
    </row>
    <row r="238" spans="1:5">
      <c r="A238" s="4"/>
      <c r="B238" s="4"/>
      <c r="C238" s="4"/>
      <c r="D238" s="4"/>
      <c r="E238" s="4"/>
    </row>
    <row r="239" spans="1:5">
      <c r="A239" s="4"/>
      <c r="B239" s="4"/>
      <c r="C239" s="4"/>
      <c r="D239" s="4"/>
      <c r="E239" s="4"/>
    </row>
    <row r="240" spans="1:5">
      <c r="A240" s="4"/>
      <c r="B240" s="4"/>
      <c r="C240" s="4"/>
      <c r="D240" s="4"/>
      <c r="E240" s="4"/>
    </row>
    <row r="241" spans="1:5">
      <c r="A241" s="4"/>
      <c r="B241" s="4"/>
      <c r="C241" s="4"/>
      <c r="D241" s="4"/>
      <c r="E241" s="4"/>
    </row>
    <row r="242" spans="1:5">
      <c r="A242" s="4"/>
      <c r="B242" s="4"/>
      <c r="C242" s="4"/>
      <c r="D242" s="4"/>
      <c r="E242" s="4"/>
    </row>
    <row r="243" spans="1:5">
      <c r="A243" s="4"/>
      <c r="B243" s="4"/>
      <c r="C243" s="4"/>
      <c r="D243" s="4"/>
      <c r="E243" s="4"/>
    </row>
    <row r="244" spans="1:5">
      <c r="A244" s="4"/>
      <c r="B244" s="4"/>
      <c r="C244" s="4"/>
      <c r="D244" s="4"/>
      <c r="E244" s="4"/>
    </row>
    <row r="245" spans="1:5">
      <c r="A245" s="4"/>
      <c r="B245" s="4"/>
      <c r="C245" s="4"/>
      <c r="D245" s="4"/>
      <c r="E245" s="4"/>
    </row>
    <row r="246" spans="1:5">
      <c r="A246" s="4"/>
      <c r="B246" s="4"/>
      <c r="C246" s="4"/>
      <c r="D246" s="4"/>
      <c r="E246" s="4"/>
    </row>
    <row r="247" spans="1:5">
      <c r="A247" s="4"/>
      <c r="B247" s="4"/>
      <c r="C247" s="4"/>
      <c r="D247" s="4"/>
      <c r="E247" s="4"/>
    </row>
    <row r="248" spans="1:5">
      <c r="A248" s="4"/>
      <c r="B248" s="4"/>
      <c r="C248" s="4"/>
      <c r="D248" s="4"/>
      <c r="E248" s="4"/>
    </row>
    <row r="249" spans="1:5">
      <c r="A249" s="4"/>
      <c r="B249" s="4"/>
      <c r="C249" s="4"/>
      <c r="D249" s="4"/>
      <c r="E249" s="4"/>
    </row>
    <row r="250" spans="1:5">
      <c r="A250" s="4"/>
      <c r="B250" s="4"/>
      <c r="C250" s="4"/>
      <c r="D250" s="4"/>
      <c r="E250" s="4"/>
    </row>
    <row r="251" spans="1:5">
      <c r="A251" s="4"/>
      <c r="B251" s="4"/>
      <c r="C251" s="4"/>
      <c r="D251" s="4"/>
      <c r="E251" s="4"/>
    </row>
    <row r="252" spans="1:5">
      <c r="A252" s="4"/>
      <c r="B252" s="4"/>
      <c r="C252" s="4"/>
      <c r="D252" s="4"/>
      <c r="E252" s="4"/>
    </row>
    <row r="253" spans="1:5">
      <c r="A253" s="4"/>
      <c r="B253" s="4"/>
      <c r="C253" s="4"/>
      <c r="D253" s="4"/>
      <c r="E253" s="4"/>
    </row>
    <row r="254" spans="1:5">
      <c r="A254" s="4"/>
      <c r="B254" s="4"/>
      <c r="C254" s="4"/>
      <c r="D254" s="4"/>
      <c r="E254" s="4"/>
    </row>
    <row r="255" spans="1:5">
      <c r="A255" s="4"/>
      <c r="B255" s="4"/>
      <c r="C255" s="4"/>
      <c r="D255" s="4"/>
      <c r="E255" s="4"/>
    </row>
    <row r="256" spans="1:5">
      <c r="A256" s="4"/>
      <c r="B256" s="4"/>
      <c r="C256" s="4"/>
      <c r="D256" s="4"/>
      <c r="E256" s="4"/>
    </row>
    <row r="257" spans="1:5">
      <c r="A257" s="4"/>
      <c r="B257" s="4"/>
      <c r="C257" s="4"/>
      <c r="D257" s="4"/>
      <c r="E257" s="4"/>
    </row>
    <row r="258" spans="1:5">
      <c r="A258" s="4"/>
      <c r="B258" s="4"/>
      <c r="C258" s="4"/>
      <c r="D258" s="4"/>
      <c r="E258" s="4"/>
    </row>
    <row r="259" spans="1:5">
      <c r="A259" s="4"/>
      <c r="B259" s="4"/>
      <c r="C259" s="4"/>
      <c r="D259" s="4"/>
      <c r="E259" s="4"/>
    </row>
    <row r="260" spans="1:5">
      <c r="A260" s="4"/>
      <c r="B260" s="4"/>
      <c r="C260" s="4"/>
      <c r="D260" s="4"/>
      <c r="E260" s="4"/>
    </row>
    <row r="261" spans="1:5">
      <c r="A261" s="4"/>
      <c r="B261" s="4"/>
      <c r="C261" s="4"/>
      <c r="D261" s="4"/>
      <c r="E261" s="4"/>
    </row>
    <row r="262" spans="1:5">
      <c r="A262" s="4"/>
      <c r="B262" s="4"/>
      <c r="C262" s="4"/>
      <c r="D262" s="4"/>
      <c r="E262" s="4"/>
    </row>
    <row r="263" spans="1:5">
      <c r="A263" s="4"/>
      <c r="B263" s="4"/>
      <c r="C263" s="4"/>
      <c r="D263" s="4"/>
      <c r="E263" s="4"/>
    </row>
    <row r="264" spans="1:5">
      <c r="A264" s="4"/>
      <c r="B264" s="4"/>
      <c r="C264" s="4"/>
      <c r="D264" s="4"/>
      <c r="E264" s="4"/>
    </row>
    <row r="265" spans="1:5">
      <c r="A265" s="4"/>
      <c r="B265" s="4"/>
      <c r="C265" s="4"/>
      <c r="D265" s="4"/>
      <c r="E265" s="4"/>
    </row>
    <row r="266" spans="1:5">
      <c r="A266" s="4"/>
      <c r="B266" s="4"/>
      <c r="C266" s="4"/>
      <c r="D266" s="4"/>
      <c r="E266" s="4"/>
    </row>
    <row r="267" spans="1:5">
      <c r="A267" s="4"/>
      <c r="B267" s="4"/>
      <c r="C267" s="4"/>
      <c r="D267" s="4"/>
      <c r="E267" s="4"/>
    </row>
    <row r="268" spans="1:5">
      <c r="A268" s="4"/>
      <c r="B268" s="4"/>
      <c r="C268" s="4"/>
      <c r="D268" s="4"/>
      <c r="E268" s="4"/>
    </row>
    <row r="269" spans="1:5">
      <c r="A269" s="4"/>
      <c r="B269" s="4"/>
      <c r="C269" s="4"/>
      <c r="D269" s="4"/>
      <c r="E269" s="4"/>
    </row>
    <row r="270" spans="1:5">
      <c r="A270" s="4"/>
      <c r="B270" s="4"/>
      <c r="C270" s="4"/>
      <c r="D270" s="4"/>
      <c r="E270" s="4"/>
    </row>
    <row r="271" spans="1:5">
      <c r="A271" s="4"/>
      <c r="B271" s="4"/>
      <c r="C271" s="4"/>
      <c r="D271" s="4"/>
      <c r="E271" s="4"/>
    </row>
    <row r="272" spans="1:5">
      <c r="A272" s="4"/>
      <c r="B272" s="4"/>
      <c r="C272" s="4"/>
      <c r="D272" s="4"/>
      <c r="E272" s="4"/>
    </row>
    <row r="273" spans="1:5">
      <c r="A273" s="4"/>
      <c r="B273" s="4"/>
      <c r="C273" s="4"/>
      <c r="D273" s="4"/>
      <c r="E273" s="4"/>
    </row>
    <row r="274" spans="1:5">
      <c r="A274" s="4"/>
      <c r="B274" s="4"/>
      <c r="C274" s="4"/>
      <c r="D274" s="4"/>
      <c r="E274" s="4"/>
    </row>
    <row r="275" spans="1:5">
      <c r="A275" s="4"/>
      <c r="B275" s="4"/>
      <c r="C275" s="4"/>
      <c r="D275" s="4"/>
      <c r="E275" s="4"/>
    </row>
    <row r="276" spans="1:5">
      <c r="A276" s="4"/>
      <c r="B276" s="4"/>
      <c r="C276" s="4"/>
      <c r="D276" s="4"/>
      <c r="E276" s="4"/>
    </row>
    <row r="277" spans="1:5">
      <c r="A277" s="4"/>
      <c r="B277" s="4"/>
      <c r="C277" s="4"/>
      <c r="D277" s="4"/>
      <c r="E277" s="4"/>
    </row>
    <row r="278" spans="1:5">
      <c r="A278" s="4"/>
      <c r="B278" s="4"/>
      <c r="C278" s="4"/>
      <c r="D278" s="4"/>
      <c r="E278" s="4"/>
    </row>
    <row r="279" spans="1:5">
      <c r="A279" s="4"/>
      <c r="B279" s="4"/>
      <c r="C279" s="4"/>
      <c r="D279" s="4"/>
      <c r="E279" s="4"/>
    </row>
    <row r="280" spans="1:5">
      <c r="A280" s="4"/>
      <c r="B280" s="4"/>
      <c r="C280" s="4"/>
      <c r="D280" s="4"/>
      <c r="E280" s="4"/>
    </row>
    <row r="281" spans="1:5">
      <c r="A281" s="4"/>
      <c r="B281" s="4"/>
      <c r="C281" s="4"/>
      <c r="D281" s="4"/>
      <c r="E281" s="4"/>
    </row>
    <row r="282" spans="1:5">
      <c r="A282" s="4"/>
      <c r="B282" s="4"/>
      <c r="C282" s="4"/>
      <c r="D282" s="4"/>
      <c r="E282" s="4"/>
    </row>
    <row r="283" spans="1:5">
      <c r="A283" s="4"/>
      <c r="B283" s="4"/>
      <c r="C283" s="4"/>
      <c r="D283" s="4"/>
      <c r="E283" s="4"/>
    </row>
    <row r="284" spans="1:5">
      <c r="A284" s="4"/>
      <c r="B284" s="4"/>
      <c r="C284" s="4"/>
      <c r="D284" s="4"/>
      <c r="E284" s="4"/>
    </row>
    <row r="285" spans="1:5">
      <c r="A285" s="4"/>
      <c r="B285" s="4"/>
      <c r="C285" s="4"/>
      <c r="D285" s="4"/>
      <c r="E285" s="4"/>
    </row>
    <row r="286" spans="1:5">
      <c r="A286" s="4"/>
      <c r="B286" s="4"/>
      <c r="C286" s="4"/>
      <c r="D286" s="4"/>
      <c r="E286" s="4"/>
    </row>
    <row r="287" spans="1:5">
      <c r="A287" s="4"/>
      <c r="B287" s="4"/>
      <c r="C287" s="4"/>
      <c r="D287" s="4"/>
      <c r="E287" s="4"/>
    </row>
    <row r="288" spans="1:5">
      <c r="A288" s="4"/>
      <c r="B288" s="4"/>
      <c r="C288" s="4"/>
      <c r="D288" s="4"/>
      <c r="E288" s="4"/>
    </row>
    <row r="289" spans="1:5">
      <c r="A289" s="4"/>
      <c r="B289" s="4"/>
      <c r="C289" s="4"/>
      <c r="D289" s="4"/>
      <c r="E289" s="4"/>
    </row>
    <row r="290" spans="1:5">
      <c r="A290" s="4"/>
      <c r="B290" s="4"/>
      <c r="C290" s="4"/>
      <c r="D290" s="4"/>
      <c r="E290" s="4"/>
    </row>
    <row r="291" spans="1:5">
      <c r="A291" s="4"/>
      <c r="B291" s="4"/>
      <c r="C291" s="4"/>
      <c r="D291" s="4"/>
      <c r="E291" s="4"/>
    </row>
    <row r="292" spans="1:5">
      <c r="A292" s="4"/>
      <c r="B292" s="4"/>
      <c r="C292" s="4"/>
      <c r="D292" s="4"/>
      <c r="E292" s="4"/>
    </row>
    <row r="293" spans="1:5">
      <c r="A293" s="4"/>
      <c r="B293" s="4"/>
      <c r="C293" s="4"/>
      <c r="D293" s="4"/>
      <c r="E293" s="4"/>
    </row>
    <row r="294" spans="1:5">
      <c r="A294" s="4"/>
      <c r="B294" s="4"/>
      <c r="C294" s="4"/>
      <c r="D294" s="4"/>
      <c r="E294" s="4"/>
    </row>
    <row r="295" spans="1:5">
      <c r="A295" s="4"/>
      <c r="B295" s="4"/>
      <c r="C295" s="4"/>
      <c r="D295" s="4"/>
      <c r="E295" s="4"/>
    </row>
    <row r="296" spans="1:5">
      <c r="A296" s="4"/>
      <c r="B296" s="4"/>
      <c r="C296" s="4"/>
      <c r="D296" s="4"/>
      <c r="E296" s="4"/>
    </row>
    <row r="297" spans="1:5">
      <c r="A297" s="4"/>
      <c r="B297" s="4"/>
      <c r="C297" s="4"/>
      <c r="D297" s="4"/>
      <c r="E297" s="4"/>
    </row>
    <row r="298" spans="1:5">
      <c r="A298" s="4"/>
      <c r="B298" s="4"/>
      <c r="C298" s="4"/>
      <c r="D298" s="4"/>
      <c r="E298" s="4"/>
    </row>
    <row r="299" spans="1:5">
      <c r="A299" s="4"/>
      <c r="B299" s="4"/>
      <c r="C299" s="4"/>
      <c r="D299" s="4"/>
      <c r="E299" s="4"/>
    </row>
    <row r="300" spans="1:5">
      <c r="A300" s="4"/>
      <c r="B300" s="4"/>
      <c r="C300" s="4"/>
      <c r="D300" s="4"/>
      <c r="E300" s="4"/>
    </row>
    <row r="301" spans="1:5">
      <c r="A301" s="4"/>
      <c r="B301" s="4"/>
      <c r="C301" s="4"/>
      <c r="D301" s="4"/>
      <c r="E301" s="4"/>
    </row>
    <row r="302" spans="1:5">
      <c r="A302" s="4"/>
      <c r="B302" s="4"/>
      <c r="C302" s="4"/>
      <c r="D302" s="4"/>
      <c r="E302" s="4"/>
    </row>
    <row r="303" spans="1:5">
      <c r="A303" s="4"/>
      <c r="B303" s="4"/>
      <c r="C303" s="4"/>
      <c r="D303" s="4"/>
      <c r="E303" s="4"/>
    </row>
    <row r="304" spans="1:5">
      <c r="A304" s="4"/>
      <c r="B304" s="4"/>
      <c r="C304" s="4"/>
      <c r="D304" s="4"/>
      <c r="E304" s="4"/>
    </row>
    <row r="305" spans="1:5">
      <c r="A305" s="4"/>
      <c r="B305" s="4"/>
      <c r="C305" s="4"/>
      <c r="D305" s="4"/>
      <c r="E305" s="4"/>
    </row>
    <row r="306" spans="1:5">
      <c r="A306" s="4"/>
      <c r="B306" s="4"/>
      <c r="C306" s="4"/>
      <c r="D306" s="4"/>
      <c r="E306" s="4"/>
    </row>
    <row r="307" spans="1:5">
      <c r="A307" s="4"/>
      <c r="B307" s="4"/>
      <c r="C307" s="4"/>
      <c r="D307" s="4"/>
      <c r="E307" s="4"/>
    </row>
    <row r="308" spans="1:5">
      <c r="A308" s="4"/>
      <c r="B308" s="4"/>
      <c r="C308" s="4"/>
      <c r="D308" s="4"/>
      <c r="E308" s="4"/>
    </row>
    <row r="309" spans="1:5">
      <c r="A309" s="4"/>
      <c r="B309" s="4"/>
      <c r="C309" s="4"/>
      <c r="D309" s="4"/>
      <c r="E309" s="4"/>
    </row>
    <row r="310" spans="1:5">
      <c r="A310" s="4"/>
      <c r="B310" s="4"/>
      <c r="C310" s="4"/>
      <c r="D310" s="4"/>
      <c r="E310" s="4"/>
    </row>
    <row r="311" spans="1:5">
      <c r="A311" s="4"/>
      <c r="B311" s="4"/>
      <c r="C311" s="4"/>
      <c r="D311" s="4"/>
      <c r="E311" s="4"/>
    </row>
    <row r="312" spans="1:5">
      <c r="A312" s="4"/>
      <c r="B312" s="4"/>
      <c r="C312" s="4"/>
      <c r="D312" s="4"/>
      <c r="E312" s="4"/>
    </row>
    <row r="313" spans="1:5">
      <c r="A313" s="4"/>
      <c r="B313" s="4"/>
      <c r="C313" s="4"/>
      <c r="D313" s="4"/>
      <c r="E313" s="4"/>
    </row>
    <row r="314" spans="1:5">
      <c r="A314" s="4"/>
      <c r="B314" s="4"/>
      <c r="C314" s="4"/>
      <c r="D314" s="4"/>
      <c r="E314" s="4"/>
    </row>
    <row r="315" spans="1:5">
      <c r="A315" s="4"/>
      <c r="B315" s="4"/>
      <c r="C315" s="4"/>
      <c r="D315" s="4"/>
      <c r="E315" s="4"/>
    </row>
    <row r="316" spans="1:5">
      <c r="A316" s="4"/>
      <c r="B316" s="4"/>
      <c r="C316" s="4"/>
      <c r="D316" s="4"/>
      <c r="E316" s="4"/>
    </row>
    <row r="317" spans="1:5">
      <c r="A317" s="4"/>
      <c r="B317" s="4"/>
      <c r="C317" s="4"/>
      <c r="D317" s="4"/>
      <c r="E317" s="4"/>
    </row>
    <row r="318" spans="1:5">
      <c r="A318" s="4"/>
      <c r="B318" s="4"/>
      <c r="C318" s="4"/>
      <c r="D318" s="4"/>
      <c r="E318" s="4"/>
    </row>
    <row r="319" spans="1:5">
      <c r="A319" s="4"/>
      <c r="B319" s="4"/>
      <c r="C319" s="4"/>
      <c r="D319" s="4"/>
      <c r="E319" s="4"/>
    </row>
    <row r="320" spans="1:5">
      <c r="A320" s="4"/>
      <c r="B320" s="4"/>
      <c r="C320" s="4"/>
      <c r="D320" s="4"/>
      <c r="E320" s="4"/>
    </row>
    <row r="321" spans="1:5">
      <c r="A321" s="4"/>
      <c r="B321" s="4"/>
      <c r="C321" s="4"/>
      <c r="D321" s="4"/>
      <c r="E321" s="4"/>
    </row>
    <row r="322" spans="1:5">
      <c r="A322" s="4"/>
      <c r="B322" s="4"/>
      <c r="C322" s="4"/>
      <c r="D322" s="4"/>
      <c r="E322" s="4"/>
    </row>
    <row r="323" spans="1:5">
      <c r="A323" s="4"/>
      <c r="B323" s="4"/>
      <c r="C323" s="4"/>
      <c r="D323" s="4"/>
      <c r="E323" s="4"/>
    </row>
    <row r="324" spans="1:5">
      <c r="A324" s="4"/>
      <c r="B324" s="4"/>
      <c r="C324" s="4"/>
      <c r="D324" s="4"/>
      <c r="E324" s="4"/>
    </row>
    <row r="325" spans="1:5">
      <c r="A325" s="4"/>
      <c r="B325" s="4"/>
      <c r="C325" s="4"/>
      <c r="D325" s="4"/>
      <c r="E325" s="4"/>
    </row>
    <row r="326" spans="1:5">
      <c r="A326" s="4"/>
      <c r="B326" s="4"/>
      <c r="C326" s="4"/>
      <c r="D326" s="4"/>
      <c r="E326" s="4"/>
    </row>
    <row r="327" spans="1:5">
      <c r="A327" s="4"/>
      <c r="B327" s="4"/>
      <c r="C327" s="4"/>
      <c r="D327" s="4"/>
      <c r="E327" s="4"/>
    </row>
    <row r="328" spans="1:5">
      <c r="A328" s="4"/>
      <c r="B328" s="4"/>
      <c r="C328" s="4"/>
      <c r="D328" s="4"/>
      <c r="E328" s="4"/>
    </row>
    <row r="329" spans="1:5">
      <c r="A329" s="4"/>
      <c r="B329" s="4"/>
      <c r="C329" s="4"/>
      <c r="D329" s="4"/>
      <c r="E329" s="4"/>
    </row>
    <row r="330" spans="1:5">
      <c r="A330" s="4"/>
      <c r="B330" s="4"/>
      <c r="C330" s="4"/>
      <c r="D330" s="4"/>
      <c r="E330" s="4"/>
    </row>
    <row r="331" spans="1:5">
      <c r="A331" s="4"/>
      <c r="B331" s="4"/>
      <c r="C331" s="4"/>
      <c r="D331" s="4"/>
      <c r="E331" s="4"/>
    </row>
    <row r="332" spans="1:5">
      <c r="A332" s="4"/>
      <c r="B332" s="4"/>
      <c r="C332" s="4"/>
      <c r="D332" s="4"/>
      <c r="E332" s="4"/>
    </row>
    <row r="333" spans="1:5">
      <c r="A333" s="4"/>
      <c r="B333" s="4"/>
      <c r="C333" s="4"/>
      <c r="D333" s="4"/>
      <c r="E333" s="4"/>
    </row>
    <row r="334" spans="1:5">
      <c r="A334" s="4"/>
      <c r="B334" s="4"/>
      <c r="C334" s="4"/>
      <c r="D334" s="4"/>
      <c r="E334" s="4"/>
    </row>
    <row r="335" spans="1:5">
      <c r="A335" s="4"/>
      <c r="B335" s="4"/>
      <c r="C335" s="4"/>
      <c r="D335" s="4"/>
      <c r="E335" s="4"/>
    </row>
    <row r="336" spans="1:5">
      <c r="A336" s="4"/>
      <c r="B336" s="4"/>
      <c r="C336" s="4"/>
      <c r="D336" s="4"/>
      <c r="E336" s="4"/>
    </row>
    <row r="337" spans="1:5">
      <c r="A337" s="4"/>
      <c r="B337" s="4"/>
      <c r="C337" s="4"/>
      <c r="D337" s="4"/>
      <c r="E337" s="4"/>
    </row>
    <row r="338" spans="1:5">
      <c r="A338" s="4"/>
      <c r="B338" s="4"/>
      <c r="C338" s="4"/>
      <c r="D338" s="4"/>
      <c r="E338" s="4"/>
    </row>
    <row r="339" spans="1:5">
      <c r="A339" s="4"/>
      <c r="B339" s="4"/>
      <c r="C339" s="4"/>
      <c r="D339" s="4"/>
      <c r="E339" s="4"/>
    </row>
    <row r="340" spans="1:5">
      <c r="A340" s="4"/>
      <c r="B340" s="4"/>
      <c r="C340" s="4"/>
      <c r="D340" s="4"/>
      <c r="E340" s="4"/>
    </row>
    <row r="341" spans="1:5">
      <c r="A341" s="4"/>
      <c r="B341" s="4"/>
      <c r="C341" s="4"/>
      <c r="D341" s="4"/>
      <c r="E341" s="4"/>
    </row>
    <row r="342" spans="1:5">
      <c r="A342" s="4"/>
      <c r="B342" s="4"/>
      <c r="C342" s="4"/>
      <c r="D342" s="4"/>
      <c r="E342" s="4"/>
    </row>
    <row r="343" spans="1:5">
      <c r="A343" s="4"/>
      <c r="B343" s="4"/>
      <c r="C343" s="4"/>
      <c r="D343" s="4"/>
      <c r="E343" s="4"/>
    </row>
    <row r="344" spans="1:5">
      <c r="A344" s="4"/>
      <c r="B344" s="4"/>
      <c r="C344" s="4"/>
      <c r="D344" s="4"/>
      <c r="E344" s="4"/>
    </row>
    <row r="345" spans="1:5">
      <c r="A345" s="4"/>
      <c r="B345" s="4"/>
      <c r="C345" s="4"/>
      <c r="D345" s="4"/>
      <c r="E345" s="4"/>
    </row>
    <row r="346" spans="1:5">
      <c r="A346" s="4"/>
      <c r="B346" s="4"/>
      <c r="C346" s="4"/>
      <c r="D346" s="4"/>
      <c r="E346" s="4"/>
    </row>
    <row r="347" spans="1:5">
      <c r="A347" s="4"/>
      <c r="B347" s="4"/>
      <c r="C347" s="4"/>
      <c r="D347" s="4"/>
      <c r="E347" s="4"/>
    </row>
    <row r="348" spans="1:5">
      <c r="A348" s="4"/>
      <c r="B348" s="4"/>
      <c r="C348" s="4"/>
      <c r="D348" s="4"/>
      <c r="E348" s="4"/>
    </row>
    <row r="349" spans="1:5">
      <c r="A349" s="4"/>
      <c r="B349" s="4"/>
      <c r="C349" s="4"/>
      <c r="D349" s="4"/>
      <c r="E349" s="4"/>
    </row>
    <row r="350" spans="1:5">
      <c r="A350" s="4"/>
      <c r="B350" s="4"/>
      <c r="C350" s="4"/>
      <c r="D350" s="4"/>
      <c r="E350" s="4"/>
    </row>
    <row r="351" spans="1:5">
      <c r="A351" s="4"/>
      <c r="B351" s="4"/>
      <c r="C351" s="4"/>
      <c r="D351" s="4"/>
      <c r="E351" s="4"/>
    </row>
    <row r="352" spans="1:5">
      <c r="A352" s="4"/>
      <c r="B352" s="4"/>
      <c r="C352" s="4"/>
      <c r="D352" s="4"/>
      <c r="E352" s="4"/>
    </row>
    <row r="353" spans="1:5">
      <c r="A353" s="4"/>
      <c r="B353" s="4"/>
      <c r="C353" s="4"/>
      <c r="D353" s="4"/>
      <c r="E353" s="4"/>
    </row>
    <row r="354" spans="1:5">
      <c r="A354" s="4"/>
      <c r="B354" s="4"/>
      <c r="C354" s="4"/>
      <c r="D354" s="4"/>
      <c r="E354" s="4"/>
    </row>
    <row r="355" spans="1:5">
      <c r="A355" s="4"/>
      <c r="B355" s="4"/>
      <c r="C355" s="4"/>
      <c r="D355" s="4"/>
      <c r="E355" s="4"/>
    </row>
    <row r="356" spans="1:5">
      <c r="A356" s="4"/>
      <c r="B356" s="4"/>
      <c r="C356" s="4"/>
      <c r="D356" s="4"/>
      <c r="E356" s="4"/>
    </row>
    <row r="357" spans="1:5">
      <c r="A357" s="4"/>
      <c r="B357" s="4"/>
      <c r="C357" s="4"/>
      <c r="D357" s="4"/>
      <c r="E357" s="4"/>
    </row>
    <row r="358" spans="1:5">
      <c r="A358" s="4"/>
      <c r="B358" s="4"/>
      <c r="C358" s="4"/>
      <c r="D358" s="4"/>
      <c r="E358" s="4"/>
    </row>
    <row r="359" spans="1:5">
      <c r="A359" s="4"/>
      <c r="B359" s="4"/>
      <c r="C359" s="4"/>
      <c r="D359" s="4"/>
      <c r="E359" s="4"/>
    </row>
    <row r="360" spans="1:5">
      <c r="A360" s="4"/>
      <c r="B360" s="4"/>
      <c r="C360" s="4"/>
      <c r="D360" s="4"/>
      <c r="E360" s="4"/>
    </row>
    <row r="361" spans="1:5">
      <c r="A361" s="4"/>
      <c r="B361" s="4"/>
      <c r="C361" s="4"/>
      <c r="D361" s="4"/>
      <c r="E361" s="4"/>
    </row>
    <row r="362" spans="1:5">
      <c r="A362" s="4"/>
      <c r="B362" s="4"/>
      <c r="C362" s="4"/>
      <c r="D362" s="4"/>
      <c r="E362" s="4"/>
    </row>
    <row r="363" spans="1:5">
      <c r="A363" s="4"/>
      <c r="B363" s="4"/>
      <c r="C363" s="4"/>
      <c r="D363" s="4"/>
      <c r="E363" s="4"/>
    </row>
    <row r="364" spans="1:5">
      <c r="A364" s="4"/>
      <c r="B364" s="4"/>
      <c r="C364" s="4"/>
      <c r="D364" s="4"/>
      <c r="E364" s="4"/>
    </row>
    <row r="365" spans="1:5">
      <c r="A365" s="4"/>
      <c r="B365" s="4"/>
      <c r="C365" s="4"/>
      <c r="D365" s="4"/>
      <c r="E365" s="4"/>
    </row>
    <row r="366" spans="1:5">
      <c r="A366" s="4"/>
      <c r="B366" s="4"/>
      <c r="C366" s="4"/>
      <c r="D366" s="4"/>
      <c r="E366" s="4"/>
    </row>
    <row r="367" spans="1:5">
      <c r="A367" s="4"/>
      <c r="B367" s="4"/>
      <c r="C367" s="4"/>
      <c r="D367" s="4"/>
      <c r="E367" s="4"/>
    </row>
    <row r="368" spans="1:5">
      <c r="A368" s="4"/>
      <c r="B368" s="4"/>
      <c r="C368" s="4"/>
      <c r="D368" s="4"/>
      <c r="E368" s="4"/>
    </row>
    <row r="369" spans="1:5">
      <c r="A369" s="4"/>
      <c r="B369" s="4"/>
      <c r="C369" s="4"/>
      <c r="D369" s="4"/>
      <c r="E369" s="4"/>
    </row>
    <row r="370" spans="1:5">
      <c r="A370" s="4"/>
      <c r="B370" s="4"/>
      <c r="C370" s="4"/>
      <c r="D370" s="4"/>
      <c r="E370" s="4"/>
    </row>
    <row r="371" spans="1:5">
      <c r="A371" s="4"/>
      <c r="B371" s="4"/>
      <c r="C371" s="4"/>
      <c r="D371" s="4"/>
      <c r="E371" s="4"/>
    </row>
    <row r="372" spans="1:5">
      <c r="A372" s="4"/>
      <c r="B372" s="4"/>
      <c r="C372" s="4"/>
      <c r="D372" s="4"/>
      <c r="E372" s="4"/>
    </row>
    <row r="373" spans="1:5">
      <c r="A373" s="4"/>
      <c r="B373" s="4"/>
      <c r="C373" s="4"/>
      <c r="D373" s="4"/>
      <c r="E373" s="4"/>
    </row>
    <row r="374" spans="1:5">
      <c r="A374" s="4"/>
      <c r="B374" s="4"/>
      <c r="C374" s="4"/>
      <c r="D374" s="4"/>
      <c r="E374" s="4"/>
    </row>
    <row r="375" spans="1:5">
      <c r="A375" s="4"/>
      <c r="B375" s="4"/>
      <c r="C375" s="4"/>
      <c r="D375" s="4"/>
      <c r="E375" s="4"/>
    </row>
    <row r="376" spans="1:5">
      <c r="A376" s="4"/>
      <c r="B376" s="4"/>
      <c r="C376" s="4"/>
      <c r="D376" s="4"/>
      <c r="E376" s="4"/>
    </row>
    <row r="377" spans="1:5">
      <c r="A377" s="4"/>
      <c r="B377" s="4"/>
      <c r="C377" s="4"/>
      <c r="D377" s="4"/>
      <c r="E377" s="4"/>
    </row>
    <row r="378" spans="1:5">
      <c r="A378" s="4"/>
      <c r="B378" s="4"/>
      <c r="C378" s="4"/>
      <c r="D378" s="4"/>
      <c r="E378" s="4"/>
    </row>
    <row r="379" spans="1:5">
      <c r="A379" s="4"/>
      <c r="B379" s="4"/>
      <c r="C379" s="4"/>
      <c r="D379" s="4"/>
      <c r="E379" s="4"/>
    </row>
    <row r="380" spans="1:5">
      <c r="A380" s="4"/>
      <c r="B380" s="4"/>
      <c r="C380" s="4"/>
      <c r="D380" s="4"/>
      <c r="E380" s="4"/>
    </row>
    <row r="381" spans="1:5">
      <c r="A381" s="4"/>
      <c r="B381" s="4"/>
      <c r="C381" s="4"/>
      <c r="D381" s="4"/>
      <c r="E381" s="4"/>
    </row>
    <row r="382" spans="1:5">
      <c r="A382" s="4"/>
      <c r="B382" s="4"/>
      <c r="C382" s="4"/>
      <c r="D382" s="4"/>
      <c r="E382" s="4"/>
    </row>
    <row r="383" spans="1:5">
      <c r="A383" s="4"/>
      <c r="B383" s="4"/>
      <c r="C383" s="4"/>
      <c r="D383" s="4"/>
      <c r="E383" s="4"/>
    </row>
    <row r="384" spans="1:5">
      <c r="A384" s="4"/>
      <c r="B384" s="4"/>
      <c r="C384" s="4"/>
      <c r="D384" s="4"/>
      <c r="E384" s="4"/>
    </row>
    <row r="385" spans="1:5">
      <c r="A385" s="4"/>
      <c r="B385" s="4"/>
      <c r="C385" s="4"/>
      <c r="D385" s="4"/>
      <c r="E385" s="4"/>
    </row>
    <row r="386" spans="1:5">
      <c r="A386" s="4"/>
      <c r="B386" s="4"/>
      <c r="C386" s="4"/>
      <c r="D386" s="4"/>
      <c r="E386" s="4"/>
    </row>
    <row r="387" spans="1:5">
      <c r="A387" s="4"/>
      <c r="B387" s="4"/>
      <c r="C387" s="4"/>
      <c r="D387" s="4"/>
      <c r="E387" s="4"/>
    </row>
    <row r="388" spans="1:5">
      <c r="A388" s="4"/>
      <c r="B388" s="4"/>
      <c r="C388" s="4"/>
      <c r="D388" s="4"/>
      <c r="E388" s="4"/>
    </row>
    <row r="389" spans="1:5">
      <c r="A389" s="4"/>
      <c r="B389" s="4"/>
      <c r="C389" s="4"/>
      <c r="D389" s="4"/>
      <c r="E389" s="4"/>
    </row>
    <row r="390" spans="1:5">
      <c r="A390" s="4"/>
      <c r="B390" s="4"/>
      <c r="C390" s="4"/>
      <c r="D390" s="4"/>
      <c r="E390" s="4"/>
    </row>
    <row r="391" spans="1:5">
      <c r="A391" s="4"/>
      <c r="B391" s="4"/>
      <c r="C391" s="4"/>
      <c r="D391" s="4"/>
      <c r="E391" s="4"/>
    </row>
    <row r="392" spans="1:5">
      <c r="A392" s="4"/>
      <c r="B392" s="4"/>
      <c r="C392" s="4"/>
      <c r="D392" s="4"/>
      <c r="E392" s="4"/>
    </row>
    <row r="393" spans="1:5">
      <c r="A393" s="4"/>
      <c r="B393" s="4"/>
      <c r="C393" s="4"/>
      <c r="D393" s="4"/>
      <c r="E393" s="4"/>
    </row>
    <row r="394" spans="1:5">
      <c r="A394" s="4"/>
      <c r="B394" s="4"/>
      <c r="C394" s="4"/>
      <c r="D394" s="4"/>
      <c r="E394" s="4"/>
    </row>
    <row r="395" spans="1:5">
      <c r="A395" s="4"/>
      <c r="B395" s="4"/>
      <c r="C395" s="4"/>
      <c r="D395" s="4"/>
      <c r="E395" s="4"/>
    </row>
    <row r="396" spans="1:5">
      <c r="A396" s="4"/>
      <c r="B396" s="4"/>
      <c r="C396" s="4"/>
      <c r="D396" s="4"/>
      <c r="E396" s="4"/>
    </row>
    <row r="397" spans="1:5">
      <c r="A397" s="4"/>
      <c r="B397" s="4"/>
      <c r="C397" s="4"/>
      <c r="D397" s="4"/>
      <c r="E397" s="4"/>
    </row>
    <row r="398" spans="1:5">
      <c r="A398" s="4"/>
      <c r="B398" s="4"/>
      <c r="C398" s="4"/>
      <c r="D398" s="4"/>
      <c r="E398" s="4"/>
    </row>
    <row r="399" spans="1:5">
      <c r="A399" s="4"/>
      <c r="B399" s="4"/>
      <c r="C399" s="4"/>
      <c r="D399" s="4"/>
      <c r="E399" s="4"/>
    </row>
    <row r="400" spans="1:5">
      <c r="A400" s="4"/>
      <c r="B400" s="4"/>
      <c r="C400" s="4"/>
      <c r="D400" s="4"/>
      <c r="E400" s="4"/>
    </row>
    <row r="401" spans="1:5">
      <c r="A401" s="4"/>
      <c r="B401" s="4"/>
      <c r="C401" s="4"/>
      <c r="D401" s="4"/>
      <c r="E401" s="4"/>
    </row>
    <row r="402" spans="1:5">
      <c r="A402" s="4"/>
      <c r="B402" s="4"/>
      <c r="C402" s="4"/>
      <c r="D402" s="4"/>
      <c r="E402" s="4"/>
    </row>
    <row r="403" spans="1:5">
      <c r="A403" s="4"/>
      <c r="B403" s="4"/>
      <c r="C403" s="4"/>
      <c r="D403" s="4"/>
      <c r="E403" s="4"/>
    </row>
    <row r="404" spans="1:5">
      <c r="A404" s="4"/>
      <c r="B404" s="4"/>
      <c r="C404" s="4"/>
      <c r="D404" s="4"/>
      <c r="E404" s="4"/>
    </row>
    <row r="405" spans="1:5">
      <c r="A405" s="4"/>
      <c r="B405" s="4"/>
      <c r="C405" s="4"/>
      <c r="D405" s="4"/>
      <c r="E405" s="4"/>
    </row>
    <row r="406" spans="1:5">
      <c r="A406" s="4"/>
      <c r="B406" s="4"/>
      <c r="C406" s="4"/>
      <c r="D406" s="4"/>
      <c r="E406" s="4"/>
    </row>
    <row r="407" spans="1:5">
      <c r="A407" s="4"/>
      <c r="B407" s="4"/>
      <c r="C407" s="4"/>
      <c r="D407" s="4"/>
      <c r="E407" s="4"/>
    </row>
    <row r="408" spans="1:5">
      <c r="A408" s="4"/>
      <c r="B408" s="4"/>
      <c r="C408" s="4"/>
      <c r="D408" s="4"/>
      <c r="E408" s="4"/>
    </row>
    <row r="409" spans="1:5">
      <c r="A409" s="4"/>
      <c r="B409" s="4"/>
      <c r="C409" s="4"/>
      <c r="D409" s="4"/>
      <c r="E409" s="4"/>
    </row>
    <row r="410" spans="1:5">
      <c r="A410" s="4"/>
      <c r="B410" s="4"/>
      <c r="C410" s="4"/>
      <c r="D410" s="4"/>
      <c r="E410" s="4"/>
    </row>
    <row r="411" spans="1:5">
      <c r="A411" s="4"/>
      <c r="B411" s="4"/>
      <c r="C411" s="4"/>
      <c r="D411" s="4"/>
      <c r="E411" s="4"/>
    </row>
    <row r="412" spans="1:5">
      <c r="A412" s="4"/>
      <c r="B412" s="4"/>
      <c r="C412" s="4"/>
      <c r="D412" s="4"/>
      <c r="E412" s="4"/>
    </row>
    <row r="413" spans="1:5">
      <c r="A413" s="4"/>
      <c r="B413" s="4"/>
      <c r="C413" s="4"/>
      <c r="D413" s="4"/>
      <c r="E413" s="4"/>
    </row>
    <row r="414" spans="1:5">
      <c r="A414" s="4"/>
      <c r="B414" s="4"/>
      <c r="C414" s="4"/>
      <c r="D414" s="4"/>
      <c r="E414" s="4"/>
    </row>
    <row r="415" spans="1:5">
      <c r="A415" s="4"/>
      <c r="B415" s="4"/>
      <c r="C415" s="4"/>
      <c r="D415" s="4"/>
      <c r="E415" s="4"/>
    </row>
    <row r="416" spans="1:5">
      <c r="A416" s="4"/>
      <c r="B416" s="4"/>
      <c r="C416" s="4"/>
      <c r="D416" s="4"/>
      <c r="E416" s="4"/>
    </row>
    <row r="417" spans="1:5">
      <c r="A417" s="4"/>
      <c r="B417" s="4"/>
      <c r="C417" s="4"/>
      <c r="D417" s="4"/>
      <c r="E417" s="4"/>
    </row>
    <row r="418" spans="1:5">
      <c r="A418" s="4"/>
      <c r="B418" s="4"/>
      <c r="C418" s="4"/>
      <c r="D418" s="4"/>
      <c r="E418" s="4"/>
    </row>
    <row r="419" spans="1:5">
      <c r="A419" s="4"/>
      <c r="B419" s="4"/>
      <c r="C419" s="4"/>
      <c r="D419" s="4"/>
      <c r="E419" s="4"/>
    </row>
    <row r="420" spans="1:5">
      <c r="A420" s="4"/>
      <c r="B420" s="4"/>
      <c r="C420" s="4"/>
      <c r="D420" s="4"/>
      <c r="E420" s="4"/>
    </row>
    <row r="421" spans="1:5">
      <c r="A421" s="4"/>
      <c r="B421" s="4"/>
      <c r="C421" s="4"/>
      <c r="D421" s="4"/>
      <c r="E421" s="4"/>
    </row>
    <row r="422" spans="1:5">
      <c r="A422" s="4"/>
      <c r="B422" s="4"/>
      <c r="C422" s="4"/>
      <c r="D422" s="4"/>
      <c r="E422" s="4"/>
    </row>
    <row r="423" spans="1:5">
      <c r="A423" s="4"/>
      <c r="B423" s="4"/>
      <c r="C423" s="4"/>
      <c r="D423" s="4"/>
      <c r="E423" s="4"/>
    </row>
    <row r="424" spans="1:5">
      <c r="A424" s="4"/>
      <c r="B424" s="4"/>
      <c r="C424" s="4"/>
      <c r="D424" s="4"/>
      <c r="E424" s="4"/>
    </row>
    <row r="425" spans="1:5">
      <c r="A425" s="4"/>
      <c r="B425" s="4"/>
      <c r="C425" s="4"/>
      <c r="D425" s="4"/>
      <c r="E425" s="4"/>
    </row>
    <row r="426" spans="1:5">
      <c r="A426" s="4"/>
      <c r="B426" s="4"/>
      <c r="C426" s="4"/>
      <c r="D426" s="4"/>
      <c r="E426" s="4"/>
    </row>
    <row r="427" spans="1:5">
      <c r="A427" s="4"/>
      <c r="B427" s="4"/>
      <c r="C427" s="4"/>
      <c r="D427" s="4"/>
      <c r="E427" s="4"/>
    </row>
    <row r="428" spans="1:5">
      <c r="A428" s="4"/>
      <c r="B428" s="4"/>
      <c r="C428" s="4"/>
      <c r="D428" s="4"/>
      <c r="E428" s="4"/>
    </row>
    <row r="429" spans="1:5">
      <c r="A429" s="4"/>
      <c r="B429" s="4"/>
      <c r="C429" s="4"/>
      <c r="D429" s="4"/>
      <c r="E429" s="4"/>
    </row>
    <row r="430" spans="1:5">
      <c r="A430" s="4"/>
      <c r="B430" s="4"/>
      <c r="C430" s="4"/>
      <c r="D430" s="4"/>
      <c r="E430" s="4"/>
    </row>
    <row r="431" spans="1:5">
      <c r="A431" s="4"/>
      <c r="B431" s="4"/>
      <c r="C431" s="4"/>
      <c r="D431" s="4"/>
      <c r="E431" s="4"/>
    </row>
    <row r="432" spans="1:5">
      <c r="A432" s="4"/>
      <c r="B432" s="4"/>
      <c r="C432" s="4"/>
      <c r="D432" s="4"/>
      <c r="E432" s="4"/>
    </row>
    <row r="433" spans="1:5">
      <c r="A433" s="4"/>
      <c r="B433" s="4"/>
      <c r="C433" s="4"/>
      <c r="D433" s="4"/>
      <c r="E433" s="4"/>
    </row>
    <row r="434" spans="1:5">
      <c r="A434" s="4"/>
      <c r="B434" s="4"/>
      <c r="C434" s="4"/>
      <c r="D434" s="4"/>
      <c r="E434" s="4"/>
    </row>
    <row r="435" spans="1:5">
      <c r="A435" s="4"/>
      <c r="B435" s="4"/>
      <c r="C435" s="4"/>
      <c r="D435" s="4"/>
      <c r="E435" s="4"/>
    </row>
    <row r="436" spans="1:5">
      <c r="A436" s="4"/>
      <c r="B436" s="4"/>
      <c r="C436" s="4"/>
      <c r="D436" s="4"/>
      <c r="E436" s="4"/>
    </row>
    <row r="437" spans="1:5">
      <c r="A437" s="4"/>
      <c r="B437" s="4"/>
      <c r="C437" s="4"/>
      <c r="D437" s="4"/>
      <c r="E437" s="4"/>
    </row>
    <row r="438" spans="1:5">
      <c r="A438" s="4"/>
      <c r="B438" s="4"/>
      <c r="C438" s="4"/>
      <c r="D438" s="4"/>
      <c r="E438" s="4"/>
    </row>
    <row r="439" spans="1:5">
      <c r="A439" s="4"/>
      <c r="B439" s="4"/>
      <c r="C439" s="4"/>
      <c r="D439" s="4"/>
      <c r="E439" s="4"/>
    </row>
    <row r="440" spans="1:5">
      <c r="A440" s="4"/>
      <c r="B440" s="4"/>
      <c r="C440" s="4"/>
      <c r="D440" s="4"/>
      <c r="E440" s="4"/>
    </row>
    <row r="441" spans="1:5">
      <c r="A441" s="4"/>
      <c r="B441" s="4"/>
      <c r="C441" s="4"/>
      <c r="D441" s="4"/>
      <c r="E441" s="4"/>
    </row>
    <row r="442" spans="1:5">
      <c r="A442" s="4"/>
      <c r="B442" s="4"/>
      <c r="C442" s="4"/>
      <c r="D442" s="4"/>
      <c r="E442" s="4"/>
    </row>
    <row r="443" spans="1:5">
      <c r="A443" s="4"/>
      <c r="B443" s="4"/>
      <c r="C443" s="4"/>
      <c r="D443" s="4"/>
      <c r="E443" s="4"/>
    </row>
    <row r="444" spans="1:5">
      <c r="A444" s="4"/>
      <c r="B444" s="4"/>
      <c r="C444" s="4"/>
      <c r="D444" s="4"/>
      <c r="E444" s="4"/>
    </row>
    <row r="445" spans="1:5">
      <c r="A445" s="4"/>
      <c r="B445" s="4"/>
      <c r="C445" s="4"/>
      <c r="D445" s="4"/>
      <c r="E445" s="4"/>
    </row>
    <row r="446" spans="1:5">
      <c r="A446" s="4"/>
      <c r="B446" s="4"/>
      <c r="C446" s="4"/>
      <c r="D446" s="4"/>
      <c r="E446" s="4"/>
    </row>
    <row r="447" spans="1:5">
      <c r="A447" s="4"/>
      <c r="B447" s="4"/>
      <c r="C447" s="4"/>
      <c r="D447" s="4"/>
      <c r="E447" s="4"/>
    </row>
    <row r="448" spans="1:5">
      <c r="A448" s="4"/>
      <c r="B448" s="4"/>
      <c r="C448" s="4"/>
      <c r="D448" s="4"/>
      <c r="E448" s="4"/>
    </row>
    <row r="449" spans="1:5">
      <c r="A449" s="4"/>
      <c r="B449" s="4"/>
      <c r="C449" s="4"/>
      <c r="D449" s="4"/>
      <c r="E449" s="4"/>
    </row>
    <row r="450" spans="1:5">
      <c r="A450" s="4"/>
      <c r="B450" s="4"/>
      <c r="C450" s="4"/>
      <c r="D450" s="4"/>
      <c r="E450" s="4"/>
    </row>
    <row r="451" spans="1:5">
      <c r="A451" s="4"/>
      <c r="B451" s="4"/>
      <c r="C451" s="4"/>
      <c r="D451" s="4"/>
      <c r="E451" s="4"/>
    </row>
    <row r="452" spans="1:5">
      <c r="A452" s="4"/>
      <c r="B452" s="4"/>
      <c r="C452" s="4"/>
      <c r="D452" s="4"/>
      <c r="E452" s="4"/>
    </row>
    <row r="453" spans="1:5">
      <c r="A453" s="4"/>
      <c r="B453" s="4"/>
      <c r="C453" s="4"/>
      <c r="D453" s="4"/>
      <c r="E453" s="4"/>
    </row>
    <row r="454" spans="1:5">
      <c r="A454" s="4"/>
      <c r="B454" s="4"/>
      <c r="C454" s="4"/>
      <c r="D454" s="4"/>
      <c r="E454" s="4"/>
    </row>
    <row r="455" spans="1:5">
      <c r="A455" s="4"/>
      <c r="B455" s="4"/>
      <c r="C455" s="4"/>
      <c r="D455" s="4"/>
      <c r="E455" s="4"/>
    </row>
    <row r="456" spans="1:5">
      <c r="A456" s="4"/>
      <c r="B456" s="4"/>
      <c r="C456" s="4"/>
      <c r="D456" s="4"/>
      <c r="E456" s="4"/>
    </row>
    <row r="457" spans="1:5">
      <c r="A457" s="4"/>
      <c r="B457" s="4"/>
      <c r="C457" s="4"/>
      <c r="D457" s="4"/>
      <c r="E457" s="4"/>
    </row>
    <row r="458" spans="1:5">
      <c r="A458" s="4"/>
      <c r="B458" s="4"/>
      <c r="C458" s="4"/>
      <c r="D458" s="4"/>
      <c r="E458" s="4"/>
    </row>
    <row r="459" spans="1:5">
      <c r="A459" s="4"/>
      <c r="B459" s="4"/>
      <c r="C459" s="4"/>
      <c r="D459" s="4"/>
      <c r="E459" s="4"/>
    </row>
    <row r="460" spans="1:5">
      <c r="A460" s="4"/>
      <c r="B460" s="4"/>
      <c r="C460" s="4"/>
      <c r="D460" s="4"/>
      <c r="E460" s="4"/>
    </row>
    <row r="461" spans="1:5">
      <c r="A461" s="4"/>
      <c r="B461" s="4"/>
      <c r="C461" s="4"/>
      <c r="D461" s="4"/>
      <c r="E461" s="4"/>
    </row>
    <row r="462" spans="1:5">
      <c r="A462" s="4"/>
      <c r="B462" s="4"/>
      <c r="C462" s="4"/>
      <c r="D462" s="4"/>
      <c r="E462" s="4"/>
    </row>
    <row r="463" spans="1:5">
      <c r="A463" s="4"/>
      <c r="B463" s="4"/>
      <c r="C463" s="4"/>
      <c r="D463" s="4"/>
      <c r="E463" s="4"/>
    </row>
    <row r="464" spans="1:5">
      <c r="A464" s="4"/>
      <c r="B464" s="4"/>
      <c r="C464" s="4"/>
      <c r="D464" s="4"/>
      <c r="E464" s="4"/>
    </row>
    <row r="465" spans="1:5">
      <c r="A465" s="4"/>
      <c r="B465" s="4"/>
      <c r="C465" s="4"/>
      <c r="D465" s="4"/>
      <c r="E465" s="4"/>
    </row>
    <row r="466" spans="1:5">
      <c r="A466" s="4"/>
      <c r="B466" s="4"/>
      <c r="C466" s="4"/>
      <c r="D466" s="4"/>
      <c r="E466" s="4"/>
    </row>
    <row r="467" spans="1:5">
      <c r="A467" s="4"/>
      <c r="B467" s="4"/>
      <c r="C467" s="4"/>
      <c r="D467" s="4"/>
      <c r="E467" s="4"/>
    </row>
    <row r="468" spans="1:5">
      <c r="A468" s="4"/>
      <c r="B468" s="4"/>
      <c r="C468" s="4"/>
      <c r="D468" s="4"/>
      <c r="E468" s="4"/>
    </row>
    <row r="469" spans="1:5">
      <c r="A469" s="4"/>
      <c r="B469" s="4"/>
      <c r="C469" s="4"/>
      <c r="D469" s="4"/>
      <c r="E469" s="4"/>
    </row>
    <row r="470" spans="1:5">
      <c r="A470" s="4"/>
      <c r="B470" s="4"/>
      <c r="C470" s="4"/>
      <c r="D470" s="4"/>
      <c r="E470" s="4"/>
    </row>
    <row r="471" spans="1:5">
      <c r="A471" s="4"/>
      <c r="B471" s="4"/>
      <c r="C471" s="4"/>
      <c r="D471" s="4"/>
      <c r="E471" s="4"/>
    </row>
    <row r="472" spans="1:5">
      <c r="A472" s="4"/>
      <c r="B472" s="4"/>
      <c r="C472" s="4"/>
      <c r="D472" s="4"/>
      <c r="E472" s="4"/>
    </row>
    <row r="473" spans="1:5">
      <c r="A473" s="4"/>
      <c r="B473" s="4"/>
      <c r="C473" s="4"/>
      <c r="D473" s="4"/>
      <c r="E473" s="4"/>
    </row>
    <row r="474" spans="1:5">
      <c r="A474" s="4"/>
      <c r="B474" s="4"/>
      <c r="C474" s="4"/>
      <c r="D474" s="4"/>
      <c r="E474" s="4"/>
    </row>
    <row r="475" spans="1:5">
      <c r="A475" s="4"/>
      <c r="B475" s="4"/>
      <c r="C475" s="4"/>
      <c r="D475" s="4"/>
      <c r="E475" s="4"/>
    </row>
    <row r="476" spans="1:5">
      <c r="A476" s="4"/>
      <c r="B476" s="4"/>
      <c r="C476" s="4"/>
      <c r="D476" s="4"/>
      <c r="E476" s="4"/>
    </row>
    <row r="477" spans="1:5">
      <c r="A477" s="4"/>
      <c r="B477" s="4"/>
      <c r="C477" s="4"/>
      <c r="D477" s="4"/>
      <c r="E477" s="4"/>
    </row>
    <row r="478" spans="1:5">
      <c r="A478" s="4"/>
      <c r="B478" s="4"/>
      <c r="C478" s="4"/>
      <c r="D478" s="4"/>
      <c r="E478" s="4"/>
    </row>
    <row r="479" spans="1:5">
      <c r="A479" s="4"/>
      <c r="B479" s="4"/>
      <c r="C479" s="4"/>
      <c r="D479" s="4"/>
      <c r="E479" s="4"/>
    </row>
    <row r="480" spans="1:5">
      <c r="A480" s="4"/>
      <c r="B480" s="4"/>
      <c r="C480" s="4"/>
      <c r="D480" s="4"/>
      <c r="E480" s="4"/>
    </row>
    <row r="481" spans="1:5">
      <c r="A481" s="4"/>
      <c r="B481" s="4"/>
      <c r="C481" s="4"/>
      <c r="D481" s="4"/>
      <c r="E481" s="4"/>
    </row>
    <row r="482" spans="1:5">
      <c r="A482" s="4"/>
      <c r="B482" s="4"/>
      <c r="C482" s="4"/>
      <c r="D482" s="4"/>
      <c r="E482" s="4"/>
    </row>
    <row r="483" spans="1:5">
      <c r="A483" s="4"/>
      <c r="B483" s="4"/>
      <c r="C483" s="4"/>
      <c r="D483" s="4"/>
      <c r="E483" s="4"/>
    </row>
    <row r="484" spans="1:5">
      <c r="A484" s="4"/>
      <c r="B484" s="4"/>
      <c r="C484" s="4"/>
      <c r="D484" s="4"/>
      <c r="E484" s="4"/>
    </row>
    <row r="485" spans="1:5">
      <c r="A485" s="4"/>
      <c r="B485" s="4"/>
      <c r="C485" s="4"/>
      <c r="D485" s="4"/>
      <c r="E485" s="4"/>
    </row>
    <row r="486" spans="1:5">
      <c r="A486" s="4"/>
      <c r="B486" s="4"/>
      <c r="C486" s="4"/>
      <c r="D486" s="4"/>
      <c r="E486" s="4"/>
    </row>
    <row r="487" spans="1:5">
      <c r="A487" s="4"/>
      <c r="B487" s="4"/>
      <c r="C487" s="4"/>
      <c r="D487" s="4"/>
      <c r="E487" s="4"/>
    </row>
    <row r="488" spans="1:5">
      <c r="A488" s="4"/>
      <c r="B488" s="4"/>
      <c r="C488" s="4"/>
      <c r="D488" s="4"/>
      <c r="E488" s="4"/>
    </row>
    <row r="489" spans="1:5">
      <c r="A489" s="4"/>
      <c r="B489" s="4"/>
      <c r="C489" s="4"/>
      <c r="D489" s="4"/>
      <c r="E489" s="4"/>
    </row>
    <row r="490" spans="1:5">
      <c r="A490" s="4"/>
      <c r="B490" s="4"/>
      <c r="C490" s="4"/>
      <c r="D490" s="4"/>
      <c r="E490" s="4"/>
    </row>
    <row r="491" spans="1:5">
      <c r="A491" s="4"/>
      <c r="B491" s="4"/>
      <c r="C491" s="4"/>
      <c r="D491" s="4"/>
      <c r="E491" s="4"/>
    </row>
    <row r="492" spans="1:5">
      <c r="A492" s="4"/>
      <c r="B492" s="4"/>
      <c r="C492" s="4"/>
      <c r="D492" s="4"/>
      <c r="E492" s="4"/>
    </row>
    <row r="493" spans="1:5">
      <c r="A493" s="4"/>
      <c r="B493" s="4"/>
      <c r="C493" s="4"/>
      <c r="D493" s="4"/>
      <c r="E493" s="4"/>
    </row>
    <row r="494" spans="1:5">
      <c r="A494" s="4"/>
      <c r="B494" s="4"/>
      <c r="C494" s="4"/>
      <c r="D494" s="4"/>
      <c r="E494" s="4"/>
    </row>
    <row r="495" spans="1:5">
      <c r="A495" s="4"/>
      <c r="B495" s="4"/>
      <c r="C495" s="4"/>
      <c r="D495" s="4"/>
      <c r="E495" s="4"/>
    </row>
    <row r="496" spans="1:5">
      <c r="A496" s="4"/>
      <c r="B496" s="4"/>
      <c r="C496" s="4"/>
      <c r="D496" s="4"/>
      <c r="E496" s="4"/>
    </row>
    <row r="497" spans="1:5">
      <c r="A497" s="4"/>
      <c r="B497" s="4"/>
      <c r="C497" s="4"/>
      <c r="D497" s="4"/>
      <c r="E497" s="4"/>
    </row>
    <row r="498" spans="1:5">
      <c r="A498" s="4"/>
      <c r="B498" s="4"/>
      <c r="C498" s="4"/>
      <c r="D498" s="4"/>
      <c r="E498" s="4"/>
    </row>
    <row r="499" spans="1:5">
      <c r="A499" s="4"/>
      <c r="B499" s="4"/>
      <c r="C499" s="4"/>
      <c r="D499" s="4"/>
      <c r="E499" s="4"/>
    </row>
    <row r="500" spans="1:5">
      <c r="A500" s="4"/>
      <c r="B500" s="4"/>
      <c r="C500" s="4"/>
      <c r="D500" s="4"/>
      <c r="E500" s="4"/>
    </row>
    <row r="501" spans="1:5">
      <c r="A501" s="4"/>
      <c r="B501" s="4"/>
      <c r="C501" s="4"/>
      <c r="D501" s="4"/>
      <c r="E501" s="4"/>
    </row>
    <row r="502" spans="1:5">
      <c r="A502" s="4"/>
      <c r="B502" s="4"/>
      <c r="C502" s="4"/>
      <c r="D502" s="4"/>
      <c r="E502" s="4"/>
    </row>
    <row r="503" spans="1:5">
      <c r="A503" s="4"/>
      <c r="B503" s="4"/>
      <c r="C503" s="4"/>
      <c r="D503" s="4"/>
      <c r="E503" s="4"/>
    </row>
    <row r="504" spans="1:5">
      <c r="A504" s="4"/>
      <c r="B504" s="4"/>
      <c r="C504" s="4"/>
      <c r="D504" s="4"/>
      <c r="E504" s="4"/>
    </row>
    <row r="505" spans="1:5">
      <c r="A505" s="4"/>
      <c r="B505" s="4"/>
      <c r="C505" s="4"/>
      <c r="D505" s="4"/>
      <c r="E505" s="4"/>
    </row>
    <row r="506" spans="1:5">
      <c r="A506" s="4"/>
      <c r="B506" s="4"/>
      <c r="C506" s="4"/>
      <c r="D506" s="4"/>
      <c r="E506" s="4"/>
    </row>
    <row r="507" spans="1:5">
      <c r="A507" s="4"/>
      <c r="B507" s="4"/>
      <c r="C507" s="4"/>
      <c r="D507" s="4"/>
      <c r="E507" s="4"/>
    </row>
  </sheetData>
  <mergeCells count="24">
    <mergeCell ref="BE3:BO3"/>
    <mergeCell ref="B1:P1"/>
    <mergeCell ref="A3:A4"/>
    <mergeCell ref="K2:L2"/>
    <mergeCell ref="B3:L3"/>
    <mergeCell ref="M3:W3"/>
    <mergeCell ref="AI3:AS3"/>
    <mergeCell ref="X3:AH3"/>
    <mergeCell ref="AT3:BD3"/>
    <mergeCell ref="FW3:GC3"/>
    <mergeCell ref="GD3:GL3"/>
    <mergeCell ref="FP3:FV3"/>
    <mergeCell ref="EN3:ET3"/>
    <mergeCell ref="FB3:FH3"/>
    <mergeCell ref="FI3:FO3"/>
    <mergeCell ref="DS3:DY3"/>
    <mergeCell ref="BP3:BZ3"/>
    <mergeCell ref="DH3:DR3"/>
    <mergeCell ref="EU3:FA3"/>
    <mergeCell ref="EG3:EM3"/>
    <mergeCell ref="CA3:CK3"/>
    <mergeCell ref="DZ3:EF3"/>
    <mergeCell ref="CL3:CV3"/>
    <mergeCell ref="CW3:DG3"/>
  </mergeCells>
  <phoneticPr fontId="0" type="noConversion"/>
  <pageMargins left="0.59055118110236227" right="0.19685039370078741" top="0.39370078740157483" bottom="0.19685039370078741" header="0.51181102362204722" footer="0.51181102362204722"/>
  <pageSetup paperSize="9" scale="54" orientation="landscape" horizontalDpi="300" verticalDpi="300" r:id="rId1"/>
  <headerFooter alignWithMargins="0"/>
  <rowBreaks count="1" manualBreakCount="1">
    <brk id="5" max="171" man="1"/>
  </rowBreaks>
  <colBreaks count="9" manualBreakCount="9">
    <brk id="23" max="48" man="1"/>
    <brk id="45" max="43" man="1"/>
    <brk id="67" max="43" man="1"/>
    <brk id="89" max="43" man="1"/>
    <brk id="111" max="42" man="1"/>
    <brk id="122" max="42" man="1"/>
    <brk id="143" max="42" man="1"/>
    <brk id="164" max="42" man="1"/>
    <brk id="185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48"/>
  <sheetViews>
    <sheetView zoomScale="75" workbookViewId="0">
      <selection activeCell="E18" sqref="E18"/>
    </sheetView>
  </sheetViews>
  <sheetFormatPr defaultRowHeight="15.75"/>
  <cols>
    <col min="1" max="1" width="19.85546875" style="17" customWidth="1"/>
    <col min="2" max="2" width="12.85546875" style="17" customWidth="1"/>
    <col min="3" max="3" width="13.85546875" style="17" customWidth="1"/>
    <col min="4" max="16384" width="9.140625" style="17"/>
  </cols>
  <sheetData>
    <row r="1" spans="1:3" ht="18.75">
      <c r="B1" s="24" t="s">
        <v>124</v>
      </c>
    </row>
    <row r="3" spans="1:3" ht="38.25" customHeight="1">
      <c r="A3" s="18"/>
      <c r="B3" s="19" t="s">
        <v>42</v>
      </c>
      <c r="C3" s="20" t="s">
        <v>43</v>
      </c>
    </row>
    <row r="4" spans="1:3">
      <c r="A4" s="18" t="s">
        <v>120</v>
      </c>
      <c r="B4" s="21">
        <v>4659.3</v>
      </c>
      <c r="C4" s="21">
        <v>669.7</v>
      </c>
    </row>
    <row r="5" spans="1:3">
      <c r="A5" s="68"/>
      <c r="B5" s="69"/>
      <c r="C5" s="69"/>
    </row>
    <row r="6" spans="1:3">
      <c r="A6" s="68"/>
      <c r="B6" s="69"/>
      <c r="C6" s="69"/>
    </row>
    <row r="7" spans="1:3">
      <c r="A7" s="68"/>
      <c r="B7" s="69"/>
      <c r="C7" s="69"/>
    </row>
    <row r="8" spans="1:3">
      <c r="A8" s="68"/>
      <c r="B8" s="69"/>
      <c r="C8" s="69"/>
    </row>
    <row r="9" spans="1:3">
      <c r="A9" s="68"/>
      <c r="B9" s="69"/>
      <c r="C9" s="69"/>
    </row>
    <row r="10" spans="1:3">
      <c r="A10" s="68"/>
      <c r="B10" s="69"/>
      <c r="C10" s="69"/>
    </row>
    <row r="11" spans="1:3">
      <c r="A11" s="68"/>
      <c r="B11" s="69"/>
      <c r="C11" s="69"/>
    </row>
    <row r="12" spans="1:3">
      <c r="A12" s="68"/>
      <c r="B12" s="69"/>
      <c r="C12" s="69"/>
    </row>
    <row r="13" spans="1:3">
      <c r="A13" s="68"/>
      <c r="B13" s="69"/>
      <c r="C13" s="69"/>
    </row>
    <row r="14" spans="1:3">
      <c r="A14" s="68"/>
      <c r="B14" s="69"/>
      <c r="C14" s="69"/>
    </row>
    <row r="15" spans="1:3">
      <c r="A15" s="68"/>
      <c r="B15" s="69"/>
      <c r="C15" s="69"/>
    </row>
    <row r="16" spans="1:3">
      <c r="A16" s="68"/>
      <c r="B16" s="69"/>
      <c r="C16" s="69"/>
    </row>
    <row r="17" spans="1:3">
      <c r="A17" s="68"/>
      <c r="B17" s="69"/>
      <c r="C17" s="69"/>
    </row>
    <row r="18" spans="1:3">
      <c r="A18" s="68"/>
      <c r="B18" s="69"/>
      <c r="C18" s="69"/>
    </row>
    <row r="19" spans="1:3">
      <c r="A19" s="68"/>
      <c r="B19" s="69"/>
      <c r="C19" s="69"/>
    </row>
    <row r="20" spans="1:3">
      <c r="A20" s="68"/>
      <c r="B20" s="69"/>
      <c r="C20" s="69"/>
    </row>
    <row r="21" spans="1:3">
      <c r="A21" s="68"/>
      <c r="B21" s="69"/>
      <c r="C21" s="69"/>
    </row>
    <row r="22" spans="1:3">
      <c r="A22" s="68"/>
      <c r="B22" s="69"/>
      <c r="C22" s="69"/>
    </row>
    <row r="23" spans="1:3">
      <c r="A23" s="68"/>
      <c r="B23" s="69"/>
      <c r="C23" s="69"/>
    </row>
    <row r="24" spans="1:3">
      <c r="A24" s="68"/>
      <c r="B24" s="69"/>
      <c r="C24" s="69"/>
    </row>
    <row r="25" spans="1:3">
      <c r="A25" s="68"/>
      <c r="B25" s="69"/>
      <c r="C25" s="69"/>
    </row>
    <row r="26" spans="1:3">
      <c r="A26" s="68"/>
      <c r="B26" s="69"/>
      <c r="C26" s="69"/>
    </row>
    <row r="27" spans="1:3">
      <c r="A27" s="68"/>
      <c r="B27" s="69"/>
      <c r="C27" s="69"/>
    </row>
    <row r="28" spans="1:3">
      <c r="A28" s="68"/>
      <c r="B28" s="69"/>
      <c r="C28" s="69"/>
    </row>
    <row r="29" spans="1:3">
      <c r="A29" s="68"/>
      <c r="B29" s="69"/>
      <c r="C29" s="69"/>
    </row>
    <row r="30" spans="1:3">
      <c r="A30" s="68"/>
      <c r="B30" s="69"/>
      <c r="C30" s="69"/>
    </row>
    <row r="31" spans="1:3">
      <c r="A31" s="68"/>
      <c r="B31" s="69"/>
      <c r="C31" s="69"/>
    </row>
    <row r="32" spans="1:3">
      <c r="A32" s="68"/>
      <c r="B32" s="69"/>
      <c r="C32" s="69"/>
    </row>
    <row r="33" spans="1:3">
      <c r="A33" s="68"/>
      <c r="B33" s="69"/>
      <c r="C33" s="69"/>
    </row>
    <row r="34" spans="1:3">
      <c r="A34" s="68"/>
      <c r="B34" s="69"/>
      <c r="C34" s="69"/>
    </row>
    <row r="35" spans="1:3">
      <c r="A35" s="68"/>
      <c r="B35" s="69"/>
      <c r="C35" s="69"/>
    </row>
    <row r="36" spans="1:3">
      <c r="A36" s="68"/>
      <c r="B36" s="69"/>
      <c r="C36" s="69"/>
    </row>
    <row r="37" spans="1:3">
      <c r="A37" s="68"/>
      <c r="B37" s="69"/>
      <c r="C37" s="69"/>
    </row>
    <row r="38" spans="1:3">
      <c r="A38" s="68"/>
      <c r="B38" s="69"/>
      <c r="C38" s="69"/>
    </row>
    <row r="39" spans="1:3">
      <c r="A39" s="68"/>
      <c r="B39" s="69"/>
      <c r="C39" s="69"/>
    </row>
    <row r="40" spans="1:3">
      <c r="A40" s="68"/>
      <c r="B40" s="69"/>
      <c r="C40" s="69"/>
    </row>
    <row r="41" spans="1:3">
      <c r="A41" s="68"/>
      <c r="B41" s="70"/>
      <c r="C41" s="68"/>
    </row>
    <row r="42" spans="1:3">
      <c r="A42" s="68"/>
      <c r="B42" s="70"/>
      <c r="C42" s="68"/>
    </row>
    <row r="43" spans="1:3">
      <c r="A43" s="68"/>
      <c r="B43" s="68"/>
      <c r="C43" s="68"/>
    </row>
    <row r="44" spans="1:3">
      <c r="A44" s="68"/>
      <c r="B44" s="68"/>
      <c r="C44" s="68"/>
    </row>
    <row r="45" spans="1:3">
      <c r="A45" s="68"/>
      <c r="B45" s="68"/>
      <c r="C45" s="68"/>
    </row>
    <row r="46" spans="1:3">
      <c r="A46" s="68"/>
      <c r="B46" s="68"/>
      <c r="C46" s="68"/>
    </row>
    <row r="47" spans="1:3">
      <c r="A47" s="68"/>
      <c r="B47" s="68"/>
      <c r="C47" s="68"/>
    </row>
    <row r="48" spans="1:3">
      <c r="A48" s="68"/>
      <c r="B48" s="68"/>
      <c r="C48" s="6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СВОД</vt:lpstr>
      <vt:lpstr>Лист1</vt:lpstr>
      <vt:lpstr>Лист3</vt:lpstr>
      <vt:lpstr>Лист1!Заголовки_для_печати</vt:lpstr>
      <vt:lpstr>Лист1!Область_печати</vt:lpstr>
      <vt:lpstr>СВОД!Область_печати</vt:lpstr>
    </vt:vector>
  </TitlesOfParts>
  <Company>Комитет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Одел реформирования</dc:creator>
  <cp:lastModifiedBy>User</cp:lastModifiedBy>
  <cp:lastPrinted>2013-01-21T15:46:41Z</cp:lastPrinted>
  <dcterms:created xsi:type="dcterms:W3CDTF">2000-02-02T09:34:48Z</dcterms:created>
  <dcterms:modified xsi:type="dcterms:W3CDTF">2014-01-21T22:11:18Z</dcterms:modified>
</cp:coreProperties>
</file>